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2przetargi bieżące\"/>
    </mc:Choice>
  </mc:AlternateContent>
  <bookViews>
    <workbookView xWindow="0" yWindow="0" windowWidth="28800" windowHeight="13635"/>
  </bookViews>
  <sheets>
    <sheet name="Arkusz1" sheetId="1" r:id="rId1"/>
  </sheets>
  <calcPr calcId="152511"/>
  <extLst>
    <ext uri="GoogleSheetsCustomDataVersion1">
      <go:sheetsCustomData xmlns:go="http://customooxmlschemas.google.com/" r:id="rId5" roundtripDataSignature="AMtx7mhcdvNCsT3qsNWGsTwYc+GilTuT9Q==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6" i="1"/>
  <c r="H123" i="1" l="1"/>
  <c r="H125" i="1"/>
  <c r="H127" i="1"/>
  <c r="H128" i="1"/>
  <c r="H10" i="1"/>
  <c r="H9" i="1"/>
  <c r="H8" i="1"/>
  <c r="H7" i="1"/>
  <c r="G130" i="1" l="1"/>
  <c r="H130" i="1"/>
  <c r="G128" i="1"/>
  <c r="G127" i="1"/>
  <c r="G126" i="1"/>
  <c r="F126" i="1"/>
  <c r="H126" i="1" s="1"/>
  <c r="G125" i="1"/>
  <c r="G124" i="1"/>
  <c r="F124" i="1"/>
  <c r="H124" i="1" s="1"/>
  <c r="G121" i="1"/>
  <c r="F121" i="1"/>
  <c r="H121" i="1" s="1"/>
  <c r="G120" i="1"/>
  <c r="F120" i="1"/>
  <c r="H120" i="1" s="1"/>
  <c r="G119" i="1"/>
  <c r="F119" i="1"/>
  <c r="H119" i="1" s="1"/>
  <c r="G117" i="1"/>
  <c r="F117" i="1"/>
  <c r="H117" i="1" s="1"/>
  <c r="G116" i="1"/>
  <c r="F116" i="1"/>
  <c r="H116" i="1" s="1"/>
  <c r="G114" i="1"/>
  <c r="F114" i="1"/>
  <c r="H114" i="1" s="1"/>
  <c r="G112" i="1"/>
  <c r="F112" i="1"/>
  <c r="H112" i="1" s="1"/>
  <c r="G111" i="1"/>
  <c r="F111" i="1"/>
  <c r="H111" i="1" s="1"/>
  <c r="G109" i="1"/>
  <c r="F109" i="1"/>
  <c r="H109" i="1" s="1"/>
  <c r="G107" i="1"/>
  <c r="F107" i="1"/>
  <c r="H107" i="1" s="1"/>
  <c r="G106" i="1"/>
  <c r="F106" i="1"/>
  <c r="H106" i="1" s="1"/>
  <c r="H105" i="1"/>
  <c r="G105" i="1"/>
  <c r="F105" i="1"/>
  <c r="G103" i="1"/>
  <c r="F103" i="1"/>
  <c r="H103" i="1" s="1"/>
  <c r="G102" i="1"/>
  <c r="F102" i="1"/>
  <c r="H102" i="1" s="1"/>
  <c r="G101" i="1"/>
  <c r="F101" i="1"/>
  <c r="H101" i="1" s="1"/>
  <c r="G99" i="1"/>
  <c r="F99" i="1"/>
  <c r="H99" i="1" s="1"/>
  <c r="G98" i="1"/>
  <c r="F98" i="1"/>
  <c r="H98" i="1" s="1"/>
  <c r="G96" i="1"/>
  <c r="F96" i="1"/>
  <c r="H96" i="1" s="1"/>
  <c r="G95" i="1"/>
  <c r="F95" i="1"/>
  <c r="H95" i="1" s="1"/>
  <c r="G94" i="1"/>
  <c r="F94" i="1"/>
  <c r="H94" i="1" s="1"/>
  <c r="G92" i="1"/>
  <c r="F92" i="1"/>
  <c r="H92" i="1" s="1"/>
  <c r="G90" i="1"/>
  <c r="F90" i="1"/>
  <c r="H90" i="1" s="1"/>
  <c r="G89" i="1"/>
  <c r="F89" i="1"/>
  <c r="H89" i="1" s="1"/>
  <c r="G88" i="1"/>
  <c r="F88" i="1"/>
  <c r="H88" i="1" s="1"/>
  <c r="G87" i="1"/>
  <c r="F87" i="1"/>
  <c r="H87" i="1" s="1"/>
  <c r="G85" i="1"/>
  <c r="F85" i="1"/>
  <c r="H85" i="1" s="1"/>
  <c r="G83" i="1"/>
  <c r="F83" i="1"/>
  <c r="H83" i="1" s="1"/>
  <c r="G82" i="1"/>
  <c r="F82" i="1"/>
  <c r="H82" i="1" s="1"/>
  <c r="G80" i="1"/>
  <c r="F80" i="1"/>
  <c r="H80" i="1" s="1"/>
  <c r="G79" i="1"/>
  <c r="F79" i="1"/>
  <c r="H79" i="1" s="1"/>
  <c r="G78" i="1"/>
  <c r="F78" i="1"/>
  <c r="H78" i="1" s="1"/>
  <c r="G76" i="1"/>
  <c r="F76" i="1"/>
  <c r="H76" i="1" s="1"/>
  <c r="G75" i="1"/>
  <c r="F75" i="1"/>
  <c r="H75" i="1" s="1"/>
  <c r="G74" i="1"/>
  <c r="F74" i="1"/>
  <c r="H74" i="1" s="1"/>
  <c r="G72" i="1"/>
  <c r="F72" i="1"/>
  <c r="H72" i="1" s="1"/>
  <c r="G71" i="1"/>
  <c r="F71" i="1"/>
  <c r="H71" i="1" s="1"/>
  <c r="G70" i="1"/>
  <c r="F70" i="1"/>
  <c r="H70" i="1" s="1"/>
  <c r="G69" i="1"/>
  <c r="F69" i="1"/>
  <c r="H69" i="1" s="1"/>
  <c r="G67" i="1"/>
  <c r="F67" i="1"/>
  <c r="H67" i="1" s="1"/>
  <c r="G66" i="1"/>
  <c r="F66" i="1"/>
  <c r="H66" i="1" s="1"/>
  <c r="G65" i="1"/>
  <c r="F65" i="1"/>
  <c r="H65" i="1" s="1"/>
  <c r="G64" i="1"/>
  <c r="F64" i="1"/>
  <c r="H64" i="1" s="1"/>
  <c r="G63" i="1"/>
  <c r="F63" i="1"/>
  <c r="H63" i="1" s="1"/>
  <c r="G61" i="1"/>
  <c r="F61" i="1"/>
  <c r="H61" i="1" s="1"/>
  <c r="G60" i="1"/>
  <c r="F60" i="1"/>
  <c r="H60" i="1" s="1"/>
  <c r="G59" i="1"/>
  <c r="F59" i="1"/>
  <c r="H59" i="1" s="1"/>
  <c r="G58" i="1"/>
  <c r="F58" i="1"/>
  <c r="H58" i="1" s="1"/>
  <c r="G56" i="1"/>
  <c r="F56" i="1"/>
  <c r="H56" i="1" s="1"/>
  <c r="G55" i="1"/>
  <c r="F55" i="1"/>
  <c r="H55" i="1" s="1"/>
  <c r="G54" i="1"/>
  <c r="F54" i="1"/>
  <c r="H54" i="1" s="1"/>
  <c r="G52" i="1"/>
  <c r="F52" i="1"/>
  <c r="H52" i="1" s="1"/>
  <c r="G51" i="1"/>
  <c r="F51" i="1"/>
  <c r="H51" i="1" s="1"/>
  <c r="G50" i="1"/>
  <c r="F50" i="1"/>
  <c r="H50" i="1" s="1"/>
  <c r="G48" i="1"/>
  <c r="F48" i="1"/>
  <c r="H48" i="1" s="1"/>
  <c r="G47" i="1"/>
  <c r="F47" i="1"/>
  <c r="H47" i="1" s="1"/>
  <c r="G46" i="1"/>
  <c r="F46" i="1"/>
  <c r="H46" i="1" s="1"/>
  <c r="G45" i="1"/>
  <c r="F45" i="1"/>
  <c r="H45" i="1" s="1"/>
  <c r="G44" i="1"/>
  <c r="F44" i="1"/>
  <c r="H44" i="1" s="1"/>
  <c r="H42" i="1"/>
  <c r="G40" i="1"/>
  <c r="F40" i="1"/>
  <c r="H40" i="1" s="1"/>
  <c r="G39" i="1"/>
  <c r="F39" i="1"/>
  <c r="H39" i="1" s="1"/>
  <c r="G38" i="1"/>
  <c r="F38" i="1"/>
  <c r="H38" i="1" s="1"/>
  <c r="G37" i="1"/>
  <c r="F37" i="1"/>
  <c r="H37" i="1" s="1"/>
  <c r="G35" i="1"/>
  <c r="F35" i="1"/>
  <c r="H35" i="1" s="1"/>
  <c r="G34" i="1"/>
  <c r="F34" i="1"/>
  <c r="H34" i="1" s="1"/>
  <c r="G33" i="1"/>
  <c r="F33" i="1"/>
  <c r="H33" i="1" s="1"/>
  <c r="G32" i="1"/>
  <c r="F32" i="1"/>
  <c r="H32" i="1" s="1"/>
  <c r="G31" i="1"/>
  <c r="F31" i="1"/>
  <c r="H31" i="1" s="1"/>
  <c r="G30" i="1"/>
  <c r="F30" i="1"/>
  <c r="H30" i="1" s="1"/>
  <c r="G29" i="1"/>
  <c r="F29" i="1"/>
  <c r="H29" i="1" s="1"/>
  <c r="G28" i="1"/>
  <c r="F28" i="1"/>
  <c r="H28" i="1" s="1"/>
  <c r="G26" i="1"/>
  <c r="F26" i="1"/>
  <c r="H26" i="1" s="1"/>
  <c r="G25" i="1"/>
  <c r="F25" i="1"/>
  <c r="H25" i="1" s="1"/>
  <c r="G23" i="1"/>
  <c r="F23" i="1"/>
  <c r="H23" i="1" s="1"/>
  <c r="G22" i="1"/>
  <c r="F22" i="1"/>
  <c r="H22" i="1" s="1"/>
  <c r="G20" i="1"/>
  <c r="F20" i="1"/>
  <c r="H20" i="1" s="1"/>
  <c r="G19" i="1"/>
  <c r="F19" i="1"/>
  <c r="H19" i="1" s="1"/>
  <c r="G18" i="1"/>
  <c r="F18" i="1"/>
  <c r="H18" i="1" s="1"/>
  <c r="G17" i="1"/>
  <c r="F17" i="1"/>
  <c r="H17" i="1" s="1"/>
  <c r="H16" i="1"/>
  <c r="H15" i="1"/>
  <c r="H14" i="1"/>
  <c r="G10" i="1"/>
  <c r="G9" i="1"/>
  <c r="G8" i="1"/>
  <c r="G7" i="1"/>
  <c r="G6" i="1"/>
  <c r="H6" i="1"/>
  <c r="H11" i="1" s="1"/>
</calcChain>
</file>

<file path=xl/sharedStrings.xml><?xml version="1.0" encoding="utf-8"?>
<sst xmlns="http://schemas.openxmlformats.org/spreadsheetml/2006/main" count="328" uniqueCount="230">
  <si>
    <t>zzz</t>
  </si>
  <si>
    <t>Lp.</t>
  </si>
  <si>
    <t>liczba sztuk</t>
  </si>
  <si>
    <t>Cena jednostkowa netto 
(PLN)</t>
  </si>
  <si>
    <t>Stawka VAT 
(%)</t>
  </si>
  <si>
    <t>Cena jednostkowa brutto 
(PLN)</t>
  </si>
  <si>
    <t>Wartość netto 
(PLN)</t>
  </si>
  <si>
    <t>Wartość brutto 
(PLN)</t>
  </si>
  <si>
    <t>1</t>
  </si>
  <si>
    <t>wzmacniacz obrazu z fotokatodą o QE@800nm&gt;15% lub QE@420nm&gt;30% (wybór w momencie zamawiania), z fosforem o czasie zaniku miej niż 1us, rozmiar aktywny &gt;12x12mm, z modułem zasilania i modułem bramkowania o czasie przełaczania&lt;5ns</t>
  </si>
  <si>
    <t>2</t>
  </si>
  <si>
    <t>Laser diodowy z zewnętrzną wnęka tworzoną pomiędzy diodą laserową a siatką dyfrakcyjną, laser wyposażony w elektroniczny intefejs sterujący dostępny przez USB albo ethernet, laser prestrajalny w zakresie długości fali 765 nm - 805 nm, emituje minimum 80 mW w jednym modzie, wyposażony w izolator chroniący przed sprzężeniem zwrotnym, minimalny zakres strojenia bez skoków modowych 15 GHz</t>
  </si>
  <si>
    <t>4</t>
  </si>
  <si>
    <t>3</t>
  </si>
  <si>
    <t>Wzmacniacz optyczny, umożliwiający wzmocnienie światła laserowego w zakresie długości fal 1250-1300 nm, minmalna moc wyjściowa w tym zakresie 1 W, minimalne wzmocnienie w tym zakresie 20 dB, wzmacniacz musi być zabezpieczony przed odbiciami wstecznymi przy pomocy izolatora optycznego o tłumieniu min. 60 dB, wzmacniacz wyposażony w elektroniczny interfejs sterujący dostępny poprzez interfejsy USB i/lub ethernet, możliwość chłodzenia wodą</t>
  </si>
  <si>
    <t>Zasilacz z dowolnie nastawianymi ogranicznieniami prądu i napiecia, wydajność przynajmniej 350A 10V</t>
  </si>
  <si>
    <t>5</t>
  </si>
  <si>
    <t>przestrzenny modulator fazy światła umożliwijący wyświetlenie dowolnego obrazu, ponad 1,3Mpix, sterowanie jak dodatkowy monitor, migotanie w konfiguracji modulacji natężeniowej&lt;1%, możliwość ustawienia transmisji z rozdzielczościa 1% dla każdego piksela osobno</t>
  </si>
  <si>
    <t>Lustro dielekryczne, zniekształcenie frontu falowego mniejsze niż 633nm/8, grubość najmniej 6mm</t>
  </si>
  <si>
    <t>wsp. odbicia R&gt;98% w zakresie 450-600 nm, średnica 0.5"</t>
  </si>
  <si>
    <t>50</t>
  </si>
  <si>
    <t>wsp. odbicia R&gt;98% w zakresie 450-600 nm, średnica 1"</t>
  </si>
  <si>
    <t>wsp. odbicia R&gt;98% w zakresie 1200-1600 nm, średnica 0.5"</t>
  </si>
  <si>
    <t>100</t>
  </si>
  <si>
    <t>wsp. odbicia R&gt;98% w zakresie 1200-1600 nm, średnica 1"</t>
  </si>
  <si>
    <t>wsp. odbicia R&gt;99.5% w zakresie 480-488 nm,, średnica 1"</t>
  </si>
  <si>
    <t>10</t>
  </si>
  <si>
    <t>6</t>
  </si>
  <si>
    <t>wsp. odbicia R&gt;99% w zakresie 700-900 nm, średnica 0.5"</t>
  </si>
  <si>
    <t>7</t>
  </si>
  <si>
    <t>wsp. odbicia R&gt;99% w zakresie 700-900 nm, średnica 1"</t>
  </si>
  <si>
    <t>Lustra srebne, zniekształcenie frontu falowego mniejsze niż 633nm/8, grubość najmniej 6mm</t>
  </si>
  <si>
    <t>8</t>
  </si>
  <si>
    <t>wklęsłe ROC=100mm</t>
  </si>
  <si>
    <t>9</t>
  </si>
  <si>
    <t>płaskie</t>
  </si>
  <si>
    <t xml:space="preserve">Lustro dielekryczne o kształcie D, grubość najmniej 6mm, wsp. odbicia R&gt;99% </t>
  </si>
  <si>
    <t>dla zakresu 450-600nm, średnica 0.5"</t>
  </si>
  <si>
    <t>15</t>
  </si>
  <si>
    <t>11</t>
  </si>
  <si>
    <t>dla zakresu 1200-1600nm, średnica 0.5"</t>
  </si>
  <si>
    <t>Płytka falowa (pół- lub ćwierćfalówka) zerowego rzędu, odbicie pokryć AR&lt;0,2%, tolerancja opóźnienia (lambda/300), zniekształcenie frontu falowego &lt;(lambda/8)</t>
  </si>
  <si>
    <t>12</t>
  </si>
  <si>
    <t>o średnicy 0.5" na długość fali 480nm, HWP</t>
  </si>
  <si>
    <t>30</t>
  </si>
  <si>
    <t>13</t>
  </si>
  <si>
    <t>o średnicy 0.5" na długość fali 480nm, QWP</t>
  </si>
  <si>
    <t>14</t>
  </si>
  <si>
    <t>o średnicy 0.5" na długość fali 780nm, HWP</t>
  </si>
  <si>
    <t>40</t>
  </si>
  <si>
    <t>o średnicy 0.5" na długość fali 780nm, QWP</t>
  </si>
  <si>
    <t>16</t>
  </si>
  <si>
    <t>o średnicy 0.5" na długość fali 1310nm HWP</t>
  </si>
  <si>
    <t>17</t>
  </si>
  <si>
    <t>o średnicy 0.5" na długość fali 1310nm QWP</t>
  </si>
  <si>
    <t>18</t>
  </si>
  <si>
    <t>o średnicy 0.5" na długość fali 1560nm HWP</t>
  </si>
  <si>
    <t>25</t>
  </si>
  <si>
    <t>19</t>
  </si>
  <si>
    <t>o średnicy 0.5" na długość fali 1560nm QWP</t>
  </si>
  <si>
    <t>Modulator akustooptyczny, częstość fali radiowej 110 MHz</t>
  </si>
  <si>
    <t>20</t>
  </si>
  <si>
    <t xml:space="preserve"> długości fali światła 750-800 nm, maksymalny rozmiar wiązki światła 1 mm</t>
  </si>
  <si>
    <t>21</t>
  </si>
  <si>
    <t xml:space="preserve"> długości fali światła 750-800 nm, maksymalny rozmiar wiązki światła 1.5 mm</t>
  </si>
  <si>
    <t>22</t>
  </si>
  <si>
    <t xml:space="preserve"> długości fali światła 450-500 nm, maksymalny rozmiar wiązki światła 1 mm</t>
  </si>
  <si>
    <t>23</t>
  </si>
  <si>
    <t xml:space="preserve"> długości fali światła 450-500 nm, maksymalny rozmiar wiązki światła 1.5 mm</t>
  </si>
  <si>
    <t>Modulator akustooptyczny, częstość fali radiowej 80 MHz</t>
  </si>
  <si>
    <t>24</t>
  </si>
  <si>
    <t xml:space="preserve"> prędkość fali dzwiękowej min. 4000 m/s, długości fali światła 1300-1600 nm, maksymalny rozmiar wiązki światła 0.7 mm</t>
  </si>
  <si>
    <t>Sterowniki do modulatorów akustooptycznych</t>
  </si>
  <si>
    <t xml:space="preserve"> wzmacniacz RF o mocy nasycenia ponad 1W w zakresie 60MHz -- 500MHz, kable połaczeniowe z obu stron oraz zasilacz</t>
  </si>
  <si>
    <t>26</t>
  </si>
  <si>
    <t xml:space="preserve"> 4 kanałowy syntetyzer DDS, 200MHz &gt;1Vp-p, DAC 10bit &gt;400MSPS, sterowanie układu DDS przez USB lub wprost cyfrowo, nastawne fazy między kanałami</t>
  </si>
  <si>
    <t>27</t>
  </si>
  <si>
    <t xml:space="preserve"> Płytka interfejsowa między w/w syntezerem a płytką Z-turn XC7Z020</t>
  </si>
  <si>
    <t>28</t>
  </si>
  <si>
    <t xml:space="preserve"> 1 kanałowy syntetyzer DDS, DAC 14bit &gt;=1GSPS, interfejs sterujący szeregowy i równoległy, możliwość zmiany nastaw z częstotliwością co najmniej 100 MHz</t>
  </si>
  <si>
    <t>29</t>
  </si>
  <si>
    <t>Polaryzująca kostka światłodzieląca, ekstynkcja ponad 1:500</t>
  </si>
  <si>
    <t>o boku 0.5" na długość fali 900-1200 nm</t>
  </si>
  <si>
    <t>31</t>
  </si>
  <si>
    <t>o boku 0.5" na długość fali 1200-1600 nm</t>
  </si>
  <si>
    <t>32</t>
  </si>
  <si>
    <t>o boku 0.5" na długość fali 450-650 nm</t>
  </si>
  <si>
    <t>Światłowodowy modulator elektrooptyczny</t>
  </si>
  <si>
    <t>33</t>
  </si>
  <si>
    <t xml:space="preserve"> fazowy na zakres 1200-1400nm, pasmo modulacji (-3 dB) przynajmniej 20 GHz, insertion loss max. 4.5 dB</t>
  </si>
  <si>
    <t>34</t>
  </si>
  <si>
    <t xml:space="preserve"> amplitudowy na zakres 1200-1400nm, pasmo modulacji (-3 dB) przynajmniej 20 GHz, insertion loss max. 4.5 dB</t>
  </si>
  <si>
    <t>35</t>
  </si>
  <si>
    <t xml:space="preserve"> fazowy na zakres 1500-1600nm, pasmo modulacji (-3 dB) przynajmniej 20 GHz, insertion loss max. 4.5 dB</t>
  </si>
  <si>
    <t>Płytka elektroniczna z układem FPGA, dwoma wejściami RF oraz dwoma wyjściami RF, podłączeniem do komputera przy pomocy interfejsu USB oraz Ethernet</t>
  </si>
  <si>
    <t>36</t>
  </si>
  <si>
    <t xml:space="preserve"> z procesorem dwurdzeniowym, min 27k programowalnymi komórkami logicznymi, 512MB RAM, 14bit rozdzielczością ADC, 14bit rozdzielczością DAC, próbkowaniem min 120MS/s, kompatybilne z oprogramowaniem open-source do stabilizacji laserów i interferometrów</t>
  </si>
  <si>
    <t>37</t>
  </si>
  <si>
    <t xml:space="preserve"> nakładka z syntezerem 1-10GHz, gniazdem na fotodiodę w formacie modułu SFP+ oraz mikserem mikrofalowym w/w sygnałów w zakresie 4--7GHz</t>
  </si>
  <si>
    <t>38</t>
  </si>
  <si>
    <t xml:space="preserve"> interfejs (kable/przejściówki) do sterowania zasilaczem z części I</t>
  </si>
  <si>
    <t>39</t>
  </si>
  <si>
    <t xml:space="preserve"> interfejs (kable/przejsciówki) do sterowania laserem z części I</t>
  </si>
  <si>
    <t>Filtr spektralny w oprawce o średnicy 25mm</t>
  </si>
  <si>
    <t>dla lasera o długości fali 780nm, szerokości spektralnej FWHM 40nm, blokujący OD&gt;5 zakresy 200-750nm i 850-1200nm</t>
  </si>
  <si>
    <t>41</t>
  </si>
  <si>
    <t>dla lasera o długości fali 500nm, szerokości spektralnej FWHM 10nm</t>
  </si>
  <si>
    <t>42</t>
  </si>
  <si>
    <t>dla lasera o długości fali Longpass 1319 nm</t>
  </si>
  <si>
    <t>43</t>
  </si>
  <si>
    <t>dla lasera o długości fali przepuszczjący 480nm i 800nm, T&gt;50% odbijający 1200nm</t>
  </si>
  <si>
    <t>44</t>
  </si>
  <si>
    <t>dla lasera o długości fali pass IR, refl 480</t>
  </si>
  <si>
    <t>Detektory z fotodiodą</t>
  </si>
  <si>
    <t>45</t>
  </si>
  <si>
    <t xml:space="preserve">o przełacznym wzmocninieniu w zakresie 1kV/A  o paśmie &gt;100kHz do 300kV/A, fotodioda Si </t>
  </si>
  <si>
    <t>46</t>
  </si>
  <si>
    <t xml:space="preserve">o wzmocnieniu &gt;100V/A i paśmie &gt;5MHz, fotodioda Si </t>
  </si>
  <si>
    <t>47</t>
  </si>
  <si>
    <t xml:space="preserve">o wzmocnieniu &gt;100V/A i paśmie &gt;5MHz, fotodioda InGaAs </t>
  </si>
  <si>
    <t>48</t>
  </si>
  <si>
    <t xml:space="preserve">różnicowy o paśmie&gt;5MHz, fotodioda Si </t>
  </si>
  <si>
    <t>Patchcord światłowodowy, włókno typu 780PM, ze złaczami FC/APC w otulinie</t>
  </si>
  <si>
    <t>49</t>
  </si>
  <si>
    <t>długość 2m na długość fali 780-795nm</t>
  </si>
  <si>
    <t>długość 5m na długość fali 780-795nm</t>
  </si>
  <si>
    <t>51</t>
  </si>
  <si>
    <t>długość 10m na długość fali 780-795nm</t>
  </si>
  <si>
    <t>Sprzęgacz światłowodowy 2x2 ze złaczami FC/APC</t>
  </si>
  <si>
    <t>52</t>
  </si>
  <si>
    <t xml:space="preserve"> podział 50:50, długość fali 780nm światłowód SM</t>
  </si>
  <si>
    <t>53</t>
  </si>
  <si>
    <t xml:space="preserve"> podział 50:50, długość fali 780nm, światłowód Panda PM</t>
  </si>
  <si>
    <t>54</t>
  </si>
  <si>
    <t xml:space="preserve"> podział 1:99, długość fali 780nm światłowód SM</t>
  </si>
  <si>
    <t>akcesoria światłowodowe</t>
  </si>
  <si>
    <t>55</t>
  </si>
  <si>
    <t>przejściówka SC/APC - FC/APC</t>
  </si>
  <si>
    <t>56</t>
  </si>
  <si>
    <t>Czyścik do konektorów FC</t>
  </si>
  <si>
    <t>Kolimator z soczewką asferyczną z gniazdem FC/APC, bez regulacji odległości końcówka światłowodu-soczewka, zamocowany w uchwycie kinematycznym z dwiema śrubami umożliwiającym sterowanie kierunkiem wychodzącej wiązki</t>
  </si>
  <si>
    <t>57</t>
  </si>
  <si>
    <t>ogniskowa soczewki mieści się w zakresie 4-5mm, pokrycia AR@780-795nm</t>
  </si>
  <si>
    <t>Kolimator z soczewką asferyczną z gniazdem FC/APC, umożliwia regulację odległości końcówka światłowodu-soczewka, zamocowany w uchwycie kinematycznym z dwiema śrubami umożliwiającym sterowanie kierunkiem wychodzącej wiązki</t>
  </si>
  <si>
    <t>58</t>
  </si>
  <si>
    <t>59</t>
  </si>
  <si>
    <t>ogniskowa soczewki mieści się w zakresie 4-5mm, pokrycia AR@405nm</t>
  </si>
  <si>
    <t>60</t>
  </si>
  <si>
    <t>ogniskowa soczewki mieści się w zakresie 7-8mm, pokrycia AR@780-795nm</t>
  </si>
  <si>
    <t>61</t>
  </si>
  <si>
    <t>ogniskowa soczewki mieści się w zakresie 7-8mm, pokrycia AR@405nm</t>
  </si>
  <si>
    <t>Kolimator z soczewką asferyczną z gniazdem FC/APC, umożliwia regulację odległości końcówka światłowodu-soczewka za pomoc śruby regulującej stolik z prowadzeniem na sprężynach płaskich</t>
  </si>
  <si>
    <t>62</t>
  </si>
  <si>
    <t>ogniskowa soczewki mieści się w zakresie 7-8mm, pokrycia AR@</t>
  </si>
  <si>
    <t>Uchwyt obrotowy z mocowaniem gwintem M4</t>
  </si>
  <si>
    <t>63</t>
  </si>
  <si>
    <t xml:space="preserve"> na optykę o średnicy 1/2"</t>
  </si>
  <si>
    <t>64</t>
  </si>
  <si>
    <t xml:space="preserve"> na optykę o średnicy 1"</t>
  </si>
  <si>
    <t>65</t>
  </si>
  <si>
    <t xml:space="preserve"> na optykę o średnicy 1/2", na dwie osobno obracane płytki mocownie na jednym gwincie M4</t>
  </si>
  <si>
    <t>Uchwyt kinematyczny z dwoma śrubami z otworem</t>
  </si>
  <si>
    <t>66</t>
  </si>
  <si>
    <t xml:space="preserve"> na optykę średnicy 1/2", kształtu "L"</t>
  </si>
  <si>
    <t>150</t>
  </si>
  <si>
    <t>67</t>
  </si>
  <si>
    <t xml:space="preserve"> na optykę średnicy 1", kształtu "L"</t>
  </si>
  <si>
    <t>250</t>
  </si>
  <si>
    <t>Uchwyt kinematyczny z dwoma śrubami</t>
  </si>
  <si>
    <t>68</t>
  </si>
  <si>
    <t>kształtu "L", z platformą o obrysie max 42x26mm, umieszczoną na jednym z ramion</t>
  </si>
  <si>
    <t>200</t>
  </si>
  <si>
    <t>69</t>
  </si>
  <si>
    <t>kształtu "L", z platformą o obrysie max 49x49mm, przykręconą do obu ramion</t>
  </si>
  <si>
    <t>70</t>
  </si>
  <si>
    <t>z platformą kwadratową 1", z gwintem M4 do mocowania</t>
  </si>
  <si>
    <t>Soczewka z oprawką mocowaną na gwint M4, ogniskowa określana w momencie składania zamówienia</t>
  </si>
  <si>
    <t>71</t>
  </si>
  <si>
    <t>pokrycie AR@780-795nm, średnicy 1/2" ogniskowe: +25, +50 +100, -25, -50, -100</t>
  </si>
  <si>
    <t>72</t>
  </si>
  <si>
    <t>pokrycie AR@780-795nm, średnicy 1" ogniskowe: 30, 50, 75,100, 150, 200, 300, 500, 1000</t>
  </si>
  <si>
    <t>73</t>
  </si>
  <si>
    <t>pokrycie AR@780-795nm, średnicy 2" ogniskowe: 200, 500, 1000</t>
  </si>
  <si>
    <t>para pryzmatów anamorficznych do lasera diodowego z pokryciem AR</t>
  </si>
  <si>
    <t>74</t>
  </si>
  <si>
    <t xml:space="preserve"> na długość fali 780nm</t>
  </si>
  <si>
    <t>Diody laserowe  jednomodowe poprzecznie w obudowie okrągłej z okienkiem</t>
  </si>
  <si>
    <t>75</t>
  </si>
  <si>
    <t xml:space="preserve"> przestrajalna w zakresie co najmniej 780-795nm, z pokryciem AR, umożliwia uzyskanie &gt;100mW mocy w laserze ECDL</t>
  </si>
  <si>
    <t>76</t>
  </si>
  <si>
    <t xml:space="preserve"> o centralnej długości fali 780-790nm i mocy 400mW</t>
  </si>
  <si>
    <t>Dioda laserowa</t>
  </si>
  <si>
    <t>77</t>
  </si>
  <si>
    <t>z pokryciem antyrefleksyjnym, przeznaczona do działania w konfiguracji z zewnętrzną wnęką, w tej konfiguracji umożliwia przestrajanie w zakresie 760-800 nm i moc min. 80 mW oraz szerokość linii max. 300 kHz, dioda musi pasować do lasera ECDL DLPro Toptica</t>
  </si>
  <si>
    <t>Zapasowy czip wzmacniacza pólprzewodnikowego laserowego</t>
  </si>
  <si>
    <t>78</t>
  </si>
  <si>
    <t>pasujący do wzmacniacza Toptica BoosTA 780 L</t>
  </si>
  <si>
    <t>79</t>
  </si>
  <si>
    <t>pasujący do wzmacniacza optycznego z części I</t>
  </si>
  <si>
    <t>elementy do modulacji i stabilizacji fazy</t>
  </si>
  <si>
    <t>80</t>
  </si>
  <si>
    <t>krążek piezoelektryczny, wydłuzenie ponad 2um, napięciu pracy &lt;180V, otwór min 2.5mm, grubość max 5mm</t>
  </si>
  <si>
    <t>81</t>
  </si>
  <si>
    <t>wzmacniacz do piezo, pasmo &gt;1kHz (-3dB)</t>
  </si>
  <si>
    <t>82</t>
  </si>
  <si>
    <t>pręt inwarowy 18--20mm długości 25cm</t>
  </si>
  <si>
    <t>elementy próżniowe KF25</t>
  </si>
  <si>
    <t>83</t>
  </si>
  <si>
    <t>okienko optyczne BK7 lub kwarcowe</t>
  </si>
  <si>
    <t>84</t>
  </si>
  <si>
    <t>rura 100mm</t>
  </si>
  <si>
    <t>85</t>
  </si>
  <si>
    <t>trójnik</t>
  </si>
  <si>
    <t>86</t>
  </si>
  <si>
    <t>rura elastyczna 1m</t>
  </si>
  <si>
    <t>87</t>
  </si>
  <si>
    <t>zacisk łączący i uszczelka na pierścieniu centrującym</t>
  </si>
  <si>
    <t>88</t>
  </si>
  <si>
    <t>przejściówka KF25 na CF25</t>
  </si>
  <si>
    <t>okulary ochronne laserowe</t>
  </si>
  <si>
    <t>89</t>
  </si>
  <si>
    <t xml:space="preserve">OD 6 w zakresie 1560nm </t>
  </si>
  <si>
    <r>
      <rPr>
        <b/>
        <sz val="12"/>
        <color theme="1"/>
        <rFont val="Times New Roman"/>
        <family val="1"/>
        <charset val="238"/>
      </rPr>
      <t>CeNT 361-19/2021 - Formularz cenowy</t>
    </r>
    <r>
      <rPr>
        <b/>
        <sz val="10"/>
        <color theme="1"/>
        <rFont val="Calibri"/>
      </rPr>
      <t xml:space="preserve">
</t>
    </r>
  </si>
  <si>
    <t>Zadanie 1</t>
  </si>
  <si>
    <t>Zadanie 2</t>
  </si>
  <si>
    <t>SUMA</t>
  </si>
  <si>
    <t>Opis elementów</t>
  </si>
  <si>
    <t>4(100%+5)=6</t>
  </si>
  <si>
    <t>3x4=7</t>
  </si>
  <si>
    <t>3x6=8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</si>
</sst>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Arial"/>
    </font>
    <font>
      <sz val="10"/>
      <color theme="0"/>
      <name val="Calibri"/>
    </font>
    <font>
      <sz val="10"/>
      <color theme="1"/>
      <name val="Calibri"/>
    </font>
    <font>
      <b/>
      <sz val="10"/>
      <color theme="1"/>
      <name val="Calibri"/>
    </font>
    <font>
      <sz val="11"/>
      <name val="Arial"/>
    </font>
    <font>
      <b/>
      <sz val="10"/>
      <color theme="1"/>
      <name val="Arial"/>
    </font>
    <font>
      <b/>
      <i/>
      <sz val="9"/>
      <color theme="1"/>
      <name val="Calibri"/>
    </font>
    <font>
      <sz val="11"/>
      <color theme="1"/>
      <name val="Arial"/>
    </font>
    <font>
      <sz val="11"/>
      <name val="Arial"/>
    </font>
    <font>
      <sz val="10"/>
      <color theme="1"/>
      <name val="Arial"/>
    </font>
    <font>
      <sz val="11"/>
      <color theme="1"/>
      <name val="Calibri"/>
    </font>
    <font>
      <sz val="11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D9EAD3"/>
        <bgColor rgb="FFD9EA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rgb="FFCCCCCC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6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/>
    <xf numFmtId="0" fontId="8" fillId="5" borderId="6" xfId="0" applyFont="1" applyFill="1" applyBorder="1" applyAlignment="1">
      <alignment wrapText="1"/>
    </xf>
    <xf numFmtId="0" fontId="0" fillId="0" borderId="6" xfId="0" applyFont="1" applyBorder="1" applyAlignment="1"/>
    <xf numFmtId="0" fontId="9" fillId="0" borderId="6" xfId="0" applyFont="1" applyBorder="1" applyAlignment="1">
      <alignment wrapText="1"/>
    </xf>
    <xf numFmtId="0" fontId="10" fillId="0" borderId="6" xfId="0" applyFont="1" applyBorder="1"/>
    <xf numFmtId="0" fontId="9" fillId="5" borderId="6" xfId="0" applyFont="1" applyFill="1" applyBorder="1" applyAlignment="1">
      <alignment wrapText="1"/>
    </xf>
    <xf numFmtId="0" fontId="0" fillId="8" borderId="6" xfId="0" applyFont="1" applyFill="1" applyBorder="1" applyAlignment="1"/>
    <xf numFmtId="0" fontId="8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" fillId="8" borderId="6" xfId="0" applyFont="1" applyFill="1" applyBorder="1" applyAlignment="1"/>
    <xf numFmtId="0" fontId="11" fillId="4" borderId="6" xfId="0" applyFont="1" applyFill="1" applyBorder="1" applyAlignment="1">
      <alignment horizontal="center" wrapText="1"/>
    </xf>
    <xf numFmtId="0" fontId="0" fillId="0" borderId="6" xfId="0" applyFont="1" applyBorder="1" applyAlignment="1"/>
    <xf numFmtId="0" fontId="7" fillId="9" borderId="7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/>
    </xf>
    <xf numFmtId="0" fontId="7" fillId="9" borderId="9" xfId="0" applyFont="1" applyFill="1" applyBorder="1" applyAlignment="1">
      <alignment horizontal="center"/>
    </xf>
    <xf numFmtId="0" fontId="7" fillId="10" borderId="7" xfId="0" applyFont="1" applyFill="1" applyBorder="1" applyAlignment="1">
      <alignment horizontal="center"/>
    </xf>
    <xf numFmtId="0" fontId="7" fillId="10" borderId="8" xfId="0" applyFont="1" applyFill="1" applyBorder="1" applyAlignment="1">
      <alignment horizontal="center"/>
    </xf>
    <xf numFmtId="0" fontId="7" fillId="10" borderId="9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/>
    <xf numFmtId="0" fontId="1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7" fillId="7" borderId="6" xfId="0" applyFont="1" applyFill="1" applyBorder="1" applyAlignment="1">
      <alignment wrapText="1"/>
    </xf>
    <xf numFmtId="0" fontId="0" fillId="11" borderId="6" xfId="0" applyFont="1" applyFill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123825</xdr:rowOff>
    </xdr:from>
    <xdr:to>
      <xdr:col>7</xdr:col>
      <xdr:colOff>247650</xdr:colOff>
      <xdr:row>0</xdr:row>
      <xdr:rowOff>1095375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23825"/>
          <a:ext cx="8391525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topLeftCell="A109" workbookViewId="0">
      <selection activeCell="L19" sqref="L19:L20"/>
    </sheetView>
  </sheetViews>
  <sheetFormatPr defaultColWidth="12.625" defaultRowHeight="15" customHeight="1" x14ac:dyDescent="0.2"/>
  <cols>
    <col min="1" max="1" width="4.125" style="17" customWidth="1"/>
    <col min="2" max="2" width="70.375" customWidth="1"/>
    <col min="3" max="3" width="5.625" style="13" customWidth="1"/>
    <col min="4" max="4" width="7.625" customWidth="1"/>
    <col min="5" max="5" width="5" customWidth="1"/>
    <col min="6" max="6" width="10.625" customWidth="1"/>
    <col min="7" max="7" width="7.625" customWidth="1"/>
    <col min="8" max="8" width="9.375" customWidth="1"/>
  </cols>
  <sheetData>
    <row r="1" spans="1:8" ht="90.75" customHeight="1" x14ac:dyDescent="0.2">
      <c r="A1" s="14" t="s">
        <v>0</v>
      </c>
      <c r="B1" s="28"/>
      <c r="C1" s="29"/>
      <c r="D1" s="29"/>
      <c r="E1" s="29"/>
      <c r="F1" s="29"/>
      <c r="G1" s="29"/>
      <c r="H1" s="29"/>
    </row>
    <row r="2" spans="1:8" ht="48" customHeight="1" x14ac:dyDescent="0.2">
      <c r="A2" s="30" t="s">
        <v>222</v>
      </c>
      <c r="B2" s="31"/>
      <c r="C2" s="31"/>
      <c r="D2" s="31"/>
      <c r="E2" s="31"/>
      <c r="F2" s="31"/>
      <c r="G2" s="31"/>
      <c r="H2" s="32"/>
    </row>
    <row r="3" spans="1:8" ht="48" x14ac:dyDescent="0.2">
      <c r="A3" s="1" t="s">
        <v>1</v>
      </c>
      <c r="B3" s="1" t="s">
        <v>226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4.25" x14ac:dyDescent="0.2">
      <c r="A4" s="2">
        <v>1</v>
      </c>
      <c r="B4" s="2">
        <v>2</v>
      </c>
      <c r="C4" s="2">
        <v>3</v>
      </c>
      <c r="D4" s="2">
        <v>4</v>
      </c>
      <c r="E4" s="2">
        <v>5</v>
      </c>
      <c r="F4" s="3" t="s">
        <v>227</v>
      </c>
      <c r="G4" s="3" t="s">
        <v>228</v>
      </c>
      <c r="H4" s="3" t="s">
        <v>229</v>
      </c>
    </row>
    <row r="5" spans="1:8" ht="15" customHeight="1" x14ac:dyDescent="0.2">
      <c r="A5" s="19" t="s">
        <v>223</v>
      </c>
      <c r="B5" s="20"/>
      <c r="C5" s="21"/>
      <c r="D5" s="22"/>
      <c r="E5" s="22"/>
      <c r="F5" s="22"/>
      <c r="G5" s="22"/>
      <c r="H5" s="23"/>
    </row>
    <row r="6" spans="1:8" ht="57.75" x14ac:dyDescent="0.25">
      <c r="A6" s="15" t="s">
        <v>8</v>
      </c>
      <c r="B6" s="5" t="s">
        <v>9</v>
      </c>
      <c r="C6" s="11" t="s">
        <v>8</v>
      </c>
      <c r="D6" s="6"/>
      <c r="E6" s="7"/>
      <c r="F6" s="8">
        <f>D6*1.23</f>
        <v>0</v>
      </c>
      <c r="G6" s="8">
        <f t="shared" ref="G6:G10" si="0">D6*C6</f>
        <v>0</v>
      </c>
      <c r="H6" s="8">
        <f>C6*F6</f>
        <v>0</v>
      </c>
    </row>
    <row r="7" spans="1:8" ht="86.25" x14ac:dyDescent="0.25">
      <c r="A7" s="15" t="s">
        <v>10</v>
      </c>
      <c r="B7" s="5" t="s">
        <v>11</v>
      </c>
      <c r="C7" s="11" t="s">
        <v>12</v>
      </c>
      <c r="D7" s="6"/>
      <c r="E7" s="7"/>
      <c r="F7" s="8">
        <f t="shared" ref="F7:F10" si="1">D7*1.23</f>
        <v>0</v>
      </c>
      <c r="G7" s="8">
        <f t="shared" si="0"/>
        <v>0</v>
      </c>
      <c r="H7" s="8">
        <f>C7*F7</f>
        <v>0</v>
      </c>
    </row>
    <row r="8" spans="1:8" ht="86.25" x14ac:dyDescent="0.25">
      <c r="A8" s="15" t="s">
        <v>13</v>
      </c>
      <c r="B8" s="5" t="s">
        <v>14</v>
      </c>
      <c r="C8" s="11" t="s">
        <v>8</v>
      </c>
      <c r="D8" s="6"/>
      <c r="E8" s="7"/>
      <c r="F8" s="8">
        <f t="shared" si="1"/>
        <v>0</v>
      </c>
      <c r="G8" s="8">
        <f t="shared" si="0"/>
        <v>0</v>
      </c>
      <c r="H8" s="8">
        <f>C8*F8</f>
        <v>0</v>
      </c>
    </row>
    <row r="9" spans="1:8" ht="29.25" x14ac:dyDescent="0.25">
      <c r="A9" s="15" t="s">
        <v>12</v>
      </c>
      <c r="B9" s="5" t="s">
        <v>15</v>
      </c>
      <c r="C9" s="11" t="s">
        <v>8</v>
      </c>
      <c r="D9" s="6"/>
      <c r="E9" s="7"/>
      <c r="F9" s="8">
        <f t="shared" si="1"/>
        <v>0</v>
      </c>
      <c r="G9" s="8">
        <f t="shared" si="0"/>
        <v>0</v>
      </c>
      <c r="H9" s="8">
        <f>C9*F9</f>
        <v>0</v>
      </c>
    </row>
    <row r="10" spans="1:8" ht="57.75" x14ac:dyDescent="0.25">
      <c r="A10" s="15" t="s">
        <v>16</v>
      </c>
      <c r="B10" s="5" t="s">
        <v>17</v>
      </c>
      <c r="C10" s="11" t="s">
        <v>10</v>
      </c>
      <c r="D10" s="6"/>
      <c r="E10" s="7"/>
      <c r="F10" s="8">
        <f t="shared" si="1"/>
        <v>0</v>
      </c>
      <c r="G10" s="8">
        <f t="shared" si="0"/>
        <v>0</v>
      </c>
      <c r="H10" s="8">
        <f>C10*F10</f>
        <v>0</v>
      </c>
    </row>
    <row r="11" spans="1:8" ht="14.25" x14ac:dyDescent="0.2">
      <c r="A11" s="15"/>
      <c r="B11" s="4"/>
      <c r="C11" s="11"/>
      <c r="D11" s="6"/>
      <c r="E11" s="9"/>
      <c r="F11" s="6"/>
      <c r="G11" s="34" t="s">
        <v>225</v>
      </c>
      <c r="H11" s="6">
        <f>SUM(H6:H10)</f>
        <v>0</v>
      </c>
    </row>
    <row r="12" spans="1:8" ht="15" customHeight="1" x14ac:dyDescent="0.2">
      <c r="A12" s="27" t="s">
        <v>224</v>
      </c>
      <c r="B12" s="20"/>
      <c r="C12" s="24"/>
      <c r="D12" s="25"/>
      <c r="E12" s="25"/>
      <c r="F12" s="25"/>
      <c r="G12" s="25"/>
      <c r="H12" s="26"/>
    </row>
    <row r="13" spans="1:8" ht="14.25" x14ac:dyDescent="0.2">
      <c r="A13" s="33" t="s">
        <v>18</v>
      </c>
      <c r="B13" s="20"/>
      <c r="C13" s="20"/>
      <c r="D13" s="6"/>
      <c r="E13" s="9"/>
      <c r="F13" s="6"/>
      <c r="G13" s="6"/>
      <c r="H13" s="6"/>
    </row>
    <row r="14" spans="1:8" x14ac:dyDescent="0.25">
      <c r="A14" s="15" t="s">
        <v>8</v>
      </c>
      <c r="B14" s="5" t="s">
        <v>19</v>
      </c>
      <c r="C14" s="11" t="s">
        <v>20</v>
      </c>
      <c r="D14" s="6"/>
      <c r="E14" s="9"/>
      <c r="F14" s="8">
        <v>0</v>
      </c>
      <c r="G14" s="8">
        <v>0</v>
      </c>
      <c r="H14" s="8">
        <f t="shared" ref="H14:H130" si="2">C14*F14</f>
        <v>0</v>
      </c>
    </row>
    <row r="15" spans="1:8" x14ac:dyDescent="0.25">
      <c r="A15" s="15" t="s">
        <v>10</v>
      </c>
      <c r="B15" s="5" t="s">
        <v>21</v>
      </c>
      <c r="C15" s="11" t="s">
        <v>20</v>
      </c>
      <c r="D15" s="6"/>
      <c r="E15" s="9"/>
      <c r="F15" s="8">
        <v>0</v>
      </c>
      <c r="G15" s="8">
        <v>0</v>
      </c>
      <c r="H15" s="8">
        <f t="shared" si="2"/>
        <v>0</v>
      </c>
    </row>
    <row r="16" spans="1:8" x14ac:dyDescent="0.25">
      <c r="A16" s="15" t="s">
        <v>13</v>
      </c>
      <c r="B16" s="5" t="s">
        <v>22</v>
      </c>
      <c r="C16" s="11" t="s">
        <v>23</v>
      </c>
      <c r="D16" s="6"/>
      <c r="E16" s="9"/>
      <c r="F16" s="8">
        <v>0</v>
      </c>
      <c r="G16" s="8">
        <v>0</v>
      </c>
      <c r="H16" s="8">
        <f t="shared" si="2"/>
        <v>0</v>
      </c>
    </row>
    <row r="17" spans="1:8" x14ac:dyDescent="0.25">
      <c r="A17" s="15" t="s">
        <v>12</v>
      </c>
      <c r="B17" s="5" t="s">
        <v>24</v>
      </c>
      <c r="C17" s="11" t="s">
        <v>20</v>
      </c>
      <c r="D17" s="6"/>
      <c r="E17" s="9"/>
      <c r="F17" s="8">
        <f t="shared" ref="F14:F126" si="3">ROUND(D17*(1+E17/100),2)</f>
        <v>0</v>
      </c>
      <c r="G17" s="8">
        <f t="shared" ref="G14:G130" si="4">D17*C17</f>
        <v>0</v>
      </c>
      <c r="H17" s="8">
        <f t="shared" si="2"/>
        <v>0</v>
      </c>
    </row>
    <row r="18" spans="1:8" ht="15.75" customHeight="1" x14ac:dyDescent="0.25">
      <c r="A18" s="15" t="s">
        <v>16</v>
      </c>
      <c r="B18" s="5" t="s">
        <v>25</v>
      </c>
      <c r="C18" s="11" t="s">
        <v>26</v>
      </c>
      <c r="D18" s="6"/>
      <c r="E18" s="9"/>
      <c r="F18" s="8">
        <f t="shared" si="3"/>
        <v>0</v>
      </c>
      <c r="G18" s="8">
        <f t="shared" si="4"/>
        <v>0</v>
      </c>
      <c r="H18" s="8">
        <f t="shared" si="2"/>
        <v>0</v>
      </c>
    </row>
    <row r="19" spans="1:8" ht="15.75" customHeight="1" x14ac:dyDescent="0.25">
      <c r="A19" s="15" t="s">
        <v>27</v>
      </c>
      <c r="B19" s="5" t="s">
        <v>28</v>
      </c>
      <c r="C19" s="11" t="s">
        <v>23</v>
      </c>
      <c r="D19" s="6"/>
      <c r="E19" s="9"/>
      <c r="F19" s="8">
        <f t="shared" si="3"/>
        <v>0</v>
      </c>
      <c r="G19" s="8">
        <f t="shared" si="4"/>
        <v>0</v>
      </c>
      <c r="H19" s="8">
        <f t="shared" si="2"/>
        <v>0</v>
      </c>
    </row>
    <row r="20" spans="1:8" ht="15.75" customHeight="1" x14ac:dyDescent="0.25">
      <c r="A20" s="15" t="s">
        <v>29</v>
      </c>
      <c r="B20" s="5" t="s">
        <v>30</v>
      </c>
      <c r="C20" s="11" t="s">
        <v>23</v>
      </c>
      <c r="D20" s="6"/>
      <c r="E20" s="9"/>
      <c r="F20" s="8">
        <f t="shared" si="3"/>
        <v>0</v>
      </c>
      <c r="G20" s="8">
        <f t="shared" si="4"/>
        <v>0</v>
      </c>
      <c r="H20" s="8">
        <f t="shared" si="2"/>
        <v>0</v>
      </c>
    </row>
    <row r="21" spans="1:8" ht="15.75" customHeight="1" x14ac:dyDescent="0.25">
      <c r="A21" s="33" t="s">
        <v>31</v>
      </c>
      <c r="B21" s="20"/>
      <c r="C21" s="20"/>
      <c r="D21" s="6"/>
      <c r="E21" s="9"/>
      <c r="F21" s="8"/>
      <c r="G21" s="8"/>
      <c r="H21" s="8"/>
    </row>
    <row r="22" spans="1:8" ht="15.75" customHeight="1" x14ac:dyDescent="0.25">
      <c r="A22" s="15" t="s">
        <v>32</v>
      </c>
      <c r="B22" s="5" t="s">
        <v>33</v>
      </c>
      <c r="C22" s="11" t="s">
        <v>16</v>
      </c>
      <c r="D22" s="6"/>
      <c r="E22" s="9"/>
      <c r="F22" s="8">
        <f t="shared" si="3"/>
        <v>0</v>
      </c>
      <c r="G22" s="8">
        <f t="shared" si="4"/>
        <v>0</v>
      </c>
      <c r="H22" s="8">
        <f t="shared" si="2"/>
        <v>0</v>
      </c>
    </row>
    <row r="23" spans="1:8" ht="15.75" customHeight="1" x14ac:dyDescent="0.25">
      <c r="A23" s="15" t="s">
        <v>34</v>
      </c>
      <c r="B23" s="5" t="s">
        <v>35</v>
      </c>
      <c r="C23" s="11" t="s">
        <v>23</v>
      </c>
      <c r="D23" s="6"/>
      <c r="E23" s="9"/>
      <c r="F23" s="8">
        <f t="shared" si="3"/>
        <v>0</v>
      </c>
      <c r="G23" s="8">
        <f t="shared" si="4"/>
        <v>0</v>
      </c>
      <c r="H23" s="8">
        <f t="shared" si="2"/>
        <v>0</v>
      </c>
    </row>
    <row r="24" spans="1:8" ht="15.75" customHeight="1" x14ac:dyDescent="0.25">
      <c r="A24" s="33" t="s">
        <v>36</v>
      </c>
      <c r="B24" s="20"/>
      <c r="C24" s="20"/>
      <c r="D24" s="6"/>
      <c r="E24" s="9"/>
      <c r="F24" s="8"/>
      <c r="G24" s="8"/>
      <c r="H24" s="8"/>
    </row>
    <row r="25" spans="1:8" ht="15.75" customHeight="1" x14ac:dyDescent="0.25">
      <c r="A25" s="15" t="s">
        <v>26</v>
      </c>
      <c r="B25" s="5" t="s">
        <v>37</v>
      </c>
      <c r="C25" s="11" t="s">
        <v>38</v>
      </c>
      <c r="D25" s="6"/>
      <c r="E25" s="9"/>
      <c r="F25" s="8">
        <f t="shared" si="3"/>
        <v>0</v>
      </c>
      <c r="G25" s="8">
        <f t="shared" si="4"/>
        <v>0</v>
      </c>
      <c r="H25" s="8">
        <f t="shared" si="2"/>
        <v>0</v>
      </c>
    </row>
    <row r="26" spans="1:8" ht="25.5" customHeight="1" x14ac:dyDescent="0.25">
      <c r="A26" s="15" t="s">
        <v>39</v>
      </c>
      <c r="B26" s="5" t="s">
        <v>40</v>
      </c>
      <c r="C26" s="11" t="s">
        <v>38</v>
      </c>
      <c r="D26" s="6"/>
      <c r="E26" s="9"/>
      <c r="F26" s="8">
        <f t="shared" si="3"/>
        <v>0</v>
      </c>
      <c r="G26" s="8">
        <f t="shared" si="4"/>
        <v>0</v>
      </c>
      <c r="H26" s="8">
        <f t="shared" si="2"/>
        <v>0</v>
      </c>
    </row>
    <row r="27" spans="1:8" ht="15.75" customHeight="1" x14ac:dyDescent="0.25">
      <c r="A27" s="33" t="s">
        <v>41</v>
      </c>
      <c r="B27" s="20"/>
      <c r="C27" s="20"/>
      <c r="D27" s="6"/>
      <c r="E27" s="9"/>
      <c r="F27" s="8"/>
      <c r="G27" s="8"/>
      <c r="H27" s="8"/>
    </row>
    <row r="28" spans="1:8" ht="15.75" customHeight="1" x14ac:dyDescent="0.25">
      <c r="A28" s="16" t="s">
        <v>42</v>
      </c>
      <c r="B28" s="5" t="s">
        <v>43</v>
      </c>
      <c r="C28" s="12" t="s">
        <v>44</v>
      </c>
      <c r="D28" s="6"/>
      <c r="E28" s="9"/>
      <c r="F28" s="8">
        <f t="shared" si="3"/>
        <v>0</v>
      </c>
      <c r="G28" s="8">
        <f t="shared" si="4"/>
        <v>0</v>
      </c>
      <c r="H28" s="8">
        <f t="shared" si="2"/>
        <v>0</v>
      </c>
    </row>
    <row r="29" spans="1:8" ht="15.75" customHeight="1" x14ac:dyDescent="0.25">
      <c r="A29" s="15" t="s">
        <v>45</v>
      </c>
      <c r="B29" s="5" t="s">
        <v>46</v>
      </c>
      <c r="C29" s="11" t="s">
        <v>44</v>
      </c>
      <c r="D29" s="6"/>
      <c r="E29" s="9"/>
      <c r="F29" s="8">
        <f t="shared" si="3"/>
        <v>0</v>
      </c>
      <c r="G29" s="8">
        <f t="shared" si="4"/>
        <v>0</v>
      </c>
      <c r="H29" s="8">
        <f t="shared" si="2"/>
        <v>0</v>
      </c>
    </row>
    <row r="30" spans="1:8" ht="15.75" customHeight="1" x14ac:dyDescent="0.25">
      <c r="A30" s="15" t="s">
        <v>47</v>
      </c>
      <c r="B30" s="5" t="s">
        <v>48</v>
      </c>
      <c r="C30" s="11" t="s">
        <v>49</v>
      </c>
      <c r="D30" s="6"/>
      <c r="E30" s="9"/>
      <c r="F30" s="8">
        <f t="shared" si="3"/>
        <v>0</v>
      </c>
      <c r="G30" s="8">
        <f t="shared" si="4"/>
        <v>0</v>
      </c>
      <c r="H30" s="8">
        <f t="shared" si="2"/>
        <v>0</v>
      </c>
    </row>
    <row r="31" spans="1:8" ht="15.75" customHeight="1" x14ac:dyDescent="0.25">
      <c r="A31" s="15" t="s">
        <v>38</v>
      </c>
      <c r="B31" s="5" t="s">
        <v>50</v>
      </c>
      <c r="C31" s="11" t="s">
        <v>49</v>
      </c>
      <c r="D31" s="6"/>
      <c r="E31" s="9"/>
      <c r="F31" s="8">
        <f t="shared" si="3"/>
        <v>0</v>
      </c>
      <c r="G31" s="8">
        <f t="shared" si="4"/>
        <v>0</v>
      </c>
      <c r="H31" s="8">
        <f t="shared" si="2"/>
        <v>0</v>
      </c>
    </row>
    <row r="32" spans="1:8" ht="15.75" customHeight="1" x14ac:dyDescent="0.25">
      <c r="A32" s="15" t="s">
        <v>51</v>
      </c>
      <c r="B32" s="5" t="s">
        <v>52</v>
      </c>
      <c r="C32" s="11" t="s">
        <v>38</v>
      </c>
      <c r="D32" s="6"/>
      <c r="E32" s="9"/>
      <c r="F32" s="8">
        <f t="shared" si="3"/>
        <v>0</v>
      </c>
      <c r="G32" s="8">
        <f t="shared" si="4"/>
        <v>0</v>
      </c>
      <c r="H32" s="8">
        <f t="shared" si="2"/>
        <v>0</v>
      </c>
    </row>
    <row r="33" spans="1:8" ht="15.75" customHeight="1" x14ac:dyDescent="0.25">
      <c r="A33" s="15" t="s">
        <v>53</v>
      </c>
      <c r="B33" s="5" t="s">
        <v>54</v>
      </c>
      <c r="C33" s="11" t="s">
        <v>38</v>
      </c>
      <c r="D33" s="6"/>
      <c r="E33" s="9"/>
      <c r="F33" s="8">
        <f t="shared" si="3"/>
        <v>0</v>
      </c>
      <c r="G33" s="8">
        <f t="shared" si="4"/>
        <v>0</v>
      </c>
      <c r="H33" s="8">
        <f t="shared" si="2"/>
        <v>0</v>
      </c>
    </row>
    <row r="34" spans="1:8" ht="15.75" customHeight="1" x14ac:dyDescent="0.25">
      <c r="A34" s="15" t="s">
        <v>55</v>
      </c>
      <c r="B34" s="5" t="s">
        <v>56</v>
      </c>
      <c r="C34" s="11" t="s">
        <v>57</v>
      </c>
      <c r="D34" s="6"/>
      <c r="E34" s="9"/>
      <c r="F34" s="8">
        <f t="shared" si="3"/>
        <v>0</v>
      </c>
      <c r="G34" s="8">
        <f t="shared" si="4"/>
        <v>0</v>
      </c>
      <c r="H34" s="8">
        <f t="shared" si="2"/>
        <v>0</v>
      </c>
    </row>
    <row r="35" spans="1:8" ht="15.75" customHeight="1" x14ac:dyDescent="0.25">
      <c r="A35" s="15" t="s">
        <v>58</v>
      </c>
      <c r="B35" s="5" t="s">
        <v>59</v>
      </c>
      <c r="C35" s="11" t="s">
        <v>57</v>
      </c>
      <c r="D35" s="6"/>
      <c r="E35" s="9"/>
      <c r="F35" s="8">
        <f t="shared" si="3"/>
        <v>0</v>
      </c>
      <c r="G35" s="8">
        <f t="shared" si="4"/>
        <v>0</v>
      </c>
      <c r="H35" s="8">
        <f t="shared" si="2"/>
        <v>0</v>
      </c>
    </row>
    <row r="36" spans="1:8" ht="15.75" customHeight="1" x14ac:dyDescent="0.25">
      <c r="A36" s="33" t="s">
        <v>60</v>
      </c>
      <c r="B36" s="20"/>
      <c r="C36" s="20"/>
      <c r="D36" s="6"/>
      <c r="E36" s="9"/>
      <c r="F36" s="8"/>
      <c r="G36" s="8"/>
      <c r="H36" s="8"/>
    </row>
    <row r="37" spans="1:8" ht="15.75" customHeight="1" x14ac:dyDescent="0.25">
      <c r="A37" s="15" t="s">
        <v>61</v>
      </c>
      <c r="B37" s="5" t="s">
        <v>62</v>
      </c>
      <c r="C37" s="11" t="s">
        <v>38</v>
      </c>
      <c r="D37" s="6"/>
      <c r="E37" s="9"/>
      <c r="F37" s="8">
        <f t="shared" si="3"/>
        <v>0</v>
      </c>
      <c r="G37" s="8">
        <f t="shared" si="4"/>
        <v>0</v>
      </c>
      <c r="H37" s="8">
        <f t="shared" si="2"/>
        <v>0</v>
      </c>
    </row>
    <row r="38" spans="1:8" ht="15.75" customHeight="1" x14ac:dyDescent="0.25">
      <c r="A38" s="15" t="s">
        <v>63</v>
      </c>
      <c r="B38" s="5" t="s">
        <v>64</v>
      </c>
      <c r="C38" s="11" t="s">
        <v>16</v>
      </c>
      <c r="D38" s="6"/>
      <c r="E38" s="9"/>
      <c r="F38" s="8">
        <f t="shared" si="3"/>
        <v>0</v>
      </c>
      <c r="G38" s="8">
        <f t="shared" si="4"/>
        <v>0</v>
      </c>
      <c r="H38" s="8">
        <f t="shared" si="2"/>
        <v>0</v>
      </c>
    </row>
    <row r="39" spans="1:8" ht="15.75" customHeight="1" x14ac:dyDescent="0.25">
      <c r="A39" s="15" t="s">
        <v>65</v>
      </c>
      <c r="B39" s="5" t="s">
        <v>66</v>
      </c>
      <c r="C39" s="11" t="s">
        <v>26</v>
      </c>
      <c r="D39" s="6"/>
      <c r="E39" s="9"/>
      <c r="F39" s="8">
        <f t="shared" si="3"/>
        <v>0</v>
      </c>
      <c r="G39" s="8">
        <f t="shared" si="4"/>
        <v>0</v>
      </c>
      <c r="H39" s="8">
        <f t="shared" si="2"/>
        <v>0</v>
      </c>
    </row>
    <row r="40" spans="1:8" ht="15.75" customHeight="1" x14ac:dyDescent="0.25">
      <c r="A40" s="15" t="s">
        <v>67</v>
      </c>
      <c r="B40" s="5" t="s">
        <v>68</v>
      </c>
      <c r="C40" s="11" t="s">
        <v>13</v>
      </c>
      <c r="D40" s="6"/>
      <c r="E40" s="9"/>
      <c r="F40" s="8">
        <f t="shared" si="3"/>
        <v>0</v>
      </c>
      <c r="G40" s="8">
        <f t="shared" si="4"/>
        <v>0</v>
      </c>
      <c r="H40" s="8">
        <f t="shared" si="2"/>
        <v>0</v>
      </c>
    </row>
    <row r="41" spans="1:8" ht="15.75" customHeight="1" x14ac:dyDescent="0.25">
      <c r="A41" s="33" t="s">
        <v>69</v>
      </c>
      <c r="B41" s="20"/>
      <c r="C41" s="20"/>
      <c r="D41" s="6"/>
      <c r="E41" s="9"/>
      <c r="F41" s="8"/>
      <c r="G41" s="8"/>
      <c r="H41" s="8"/>
    </row>
    <row r="42" spans="1:8" ht="15.75" customHeight="1" x14ac:dyDescent="0.25">
      <c r="A42" s="15" t="s">
        <v>70</v>
      </c>
      <c r="B42" s="5" t="s">
        <v>71</v>
      </c>
      <c r="C42" s="11" t="s">
        <v>8</v>
      </c>
      <c r="D42" s="6"/>
      <c r="E42" s="9"/>
      <c r="F42" s="8">
        <v>0</v>
      </c>
      <c r="G42" s="8">
        <v>0</v>
      </c>
      <c r="H42" s="8">
        <f t="shared" si="2"/>
        <v>0</v>
      </c>
    </row>
    <row r="43" spans="1:8" ht="15.75" customHeight="1" x14ac:dyDescent="0.25">
      <c r="A43" s="33" t="s">
        <v>72</v>
      </c>
      <c r="B43" s="20"/>
      <c r="C43" s="20"/>
      <c r="D43" s="6"/>
      <c r="E43" s="9"/>
      <c r="F43" s="8"/>
      <c r="G43" s="8"/>
      <c r="H43" s="8"/>
    </row>
    <row r="44" spans="1:8" ht="15.75" customHeight="1" x14ac:dyDescent="0.25">
      <c r="A44" s="15" t="s">
        <v>57</v>
      </c>
      <c r="B44" s="5" t="s">
        <v>73</v>
      </c>
      <c r="C44" s="11" t="s">
        <v>49</v>
      </c>
      <c r="D44" s="6"/>
      <c r="E44" s="9"/>
      <c r="F44" s="8">
        <f t="shared" si="3"/>
        <v>0</v>
      </c>
      <c r="G44" s="8">
        <f t="shared" si="4"/>
        <v>0</v>
      </c>
      <c r="H44" s="8">
        <f t="shared" si="2"/>
        <v>0</v>
      </c>
    </row>
    <row r="45" spans="1:8" ht="15.75" customHeight="1" x14ac:dyDescent="0.25">
      <c r="A45" s="15" t="s">
        <v>74</v>
      </c>
      <c r="B45" s="5" t="s">
        <v>75</v>
      </c>
      <c r="C45" s="11" t="s">
        <v>26</v>
      </c>
      <c r="D45" s="6"/>
      <c r="E45" s="9"/>
      <c r="F45" s="8">
        <f t="shared" si="3"/>
        <v>0</v>
      </c>
      <c r="G45" s="8">
        <f t="shared" si="4"/>
        <v>0</v>
      </c>
      <c r="H45" s="8">
        <f t="shared" si="2"/>
        <v>0</v>
      </c>
    </row>
    <row r="46" spans="1:8" ht="15.75" customHeight="1" x14ac:dyDescent="0.25">
      <c r="A46" s="15" t="s">
        <v>76</v>
      </c>
      <c r="B46" s="5" t="s">
        <v>77</v>
      </c>
      <c r="C46" s="11" t="s">
        <v>26</v>
      </c>
      <c r="D46" s="6"/>
      <c r="E46" s="9"/>
      <c r="F46" s="8">
        <f t="shared" si="3"/>
        <v>0</v>
      </c>
      <c r="G46" s="8">
        <f t="shared" si="4"/>
        <v>0</v>
      </c>
      <c r="H46" s="8">
        <f t="shared" si="2"/>
        <v>0</v>
      </c>
    </row>
    <row r="47" spans="1:8" ht="15.75" customHeight="1" x14ac:dyDescent="0.25">
      <c r="A47" s="15" t="s">
        <v>78</v>
      </c>
      <c r="B47" s="5" t="s">
        <v>79</v>
      </c>
      <c r="C47" s="11" t="s">
        <v>26</v>
      </c>
      <c r="D47" s="6"/>
      <c r="E47" s="9"/>
      <c r="F47" s="8">
        <f t="shared" si="3"/>
        <v>0</v>
      </c>
      <c r="G47" s="8">
        <f t="shared" si="4"/>
        <v>0</v>
      </c>
      <c r="H47" s="8">
        <f t="shared" si="2"/>
        <v>0</v>
      </c>
    </row>
    <row r="48" spans="1:8" ht="15.75" customHeight="1" x14ac:dyDescent="0.25">
      <c r="A48" s="15" t="s">
        <v>80</v>
      </c>
      <c r="B48" s="5" t="s">
        <v>77</v>
      </c>
      <c r="C48" s="11" t="s">
        <v>26</v>
      </c>
      <c r="D48" s="6"/>
      <c r="E48" s="9"/>
      <c r="F48" s="8">
        <f t="shared" si="3"/>
        <v>0</v>
      </c>
      <c r="G48" s="8">
        <f t="shared" si="4"/>
        <v>0</v>
      </c>
      <c r="H48" s="8">
        <f t="shared" si="2"/>
        <v>0</v>
      </c>
    </row>
    <row r="49" spans="1:8" ht="15.75" customHeight="1" x14ac:dyDescent="0.25">
      <c r="A49" s="33" t="s">
        <v>81</v>
      </c>
      <c r="B49" s="20"/>
      <c r="C49" s="20"/>
      <c r="D49" s="6"/>
      <c r="E49" s="9"/>
      <c r="F49" s="8"/>
      <c r="G49" s="8"/>
      <c r="H49" s="8"/>
    </row>
    <row r="50" spans="1:8" ht="15.75" customHeight="1" x14ac:dyDescent="0.25">
      <c r="A50" s="15" t="s">
        <v>44</v>
      </c>
      <c r="B50" s="5" t="s">
        <v>82</v>
      </c>
      <c r="C50" s="11" t="s">
        <v>44</v>
      </c>
      <c r="D50" s="6"/>
      <c r="E50" s="9"/>
      <c r="F50" s="8">
        <f t="shared" si="3"/>
        <v>0</v>
      </c>
      <c r="G50" s="8">
        <f t="shared" si="4"/>
        <v>0</v>
      </c>
      <c r="H50" s="8">
        <f t="shared" si="2"/>
        <v>0</v>
      </c>
    </row>
    <row r="51" spans="1:8" ht="15.75" customHeight="1" x14ac:dyDescent="0.25">
      <c r="A51" s="15" t="s">
        <v>83</v>
      </c>
      <c r="B51" s="5" t="s">
        <v>84</v>
      </c>
      <c r="C51" s="11" t="s">
        <v>26</v>
      </c>
      <c r="D51" s="6"/>
      <c r="E51" s="9"/>
      <c r="F51" s="8">
        <f t="shared" si="3"/>
        <v>0</v>
      </c>
      <c r="G51" s="8">
        <f t="shared" si="4"/>
        <v>0</v>
      </c>
      <c r="H51" s="8">
        <f t="shared" si="2"/>
        <v>0</v>
      </c>
    </row>
    <row r="52" spans="1:8" ht="15.75" customHeight="1" x14ac:dyDescent="0.25">
      <c r="A52" s="15" t="s">
        <v>85</v>
      </c>
      <c r="B52" s="5" t="s">
        <v>86</v>
      </c>
      <c r="C52" s="11" t="s">
        <v>16</v>
      </c>
      <c r="D52" s="6"/>
      <c r="E52" s="9"/>
      <c r="F52" s="8">
        <f t="shared" si="3"/>
        <v>0</v>
      </c>
      <c r="G52" s="8">
        <f t="shared" si="4"/>
        <v>0</v>
      </c>
      <c r="H52" s="8">
        <f t="shared" si="2"/>
        <v>0</v>
      </c>
    </row>
    <row r="53" spans="1:8" ht="15.75" customHeight="1" x14ac:dyDescent="0.25">
      <c r="A53" s="33" t="s">
        <v>87</v>
      </c>
      <c r="B53" s="20"/>
      <c r="C53" s="20"/>
      <c r="D53" s="6"/>
      <c r="E53" s="9"/>
      <c r="F53" s="8"/>
      <c r="G53" s="8"/>
      <c r="H53" s="8"/>
    </row>
    <row r="54" spans="1:8" ht="15.75" customHeight="1" x14ac:dyDescent="0.25">
      <c r="A54" s="15" t="s">
        <v>88</v>
      </c>
      <c r="B54" s="5" t="s">
        <v>89</v>
      </c>
      <c r="C54" s="11" t="s">
        <v>16</v>
      </c>
      <c r="D54" s="6"/>
      <c r="E54" s="9"/>
      <c r="F54" s="8">
        <f t="shared" si="3"/>
        <v>0</v>
      </c>
      <c r="G54" s="8">
        <f t="shared" si="4"/>
        <v>0</v>
      </c>
      <c r="H54" s="8">
        <f t="shared" si="2"/>
        <v>0</v>
      </c>
    </row>
    <row r="55" spans="1:8" ht="15.75" customHeight="1" x14ac:dyDescent="0.25">
      <c r="A55" s="15" t="s">
        <v>90</v>
      </c>
      <c r="B55" s="5" t="s">
        <v>91</v>
      </c>
      <c r="C55" s="11" t="s">
        <v>16</v>
      </c>
      <c r="D55" s="6"/>
      <c r="E55" s="9"/>
      <c r="F55" s="8">
        <f t="shared" si="3"/>
        <v>0</v>
      </c>
      <c r="G55" s="8">
        <f t="shared" si="4"/>
        <v>0</v>
      </c>
      <c r="H55" s="8">
        <f t="shared" si="2"/>
        <v>0</v>
      </c>
    </row>
    <row r="56" spans="1:8" ht="30.75" customHeight="1" x14ac:dyDescent="0.25">
      <c r="A56" s="15" t="s">
        <v>92</v>
      </c>
      <c r="B56" s="5" t="s">
        <v>93</v>
      </c>
      <c r="C56" s="11" t="s">
        <v>16</v>
      </c>
      <c r="D56" s="6"/>
      <c r="E56" s="9"/>
      <c r="F56" s="8">
        <f t="shared" si="3"/>
        <v>0</v>
      </c>
      <c r="G56" s="8">
        <f t="shared" si="4"/>
        <v>0</v>
      </c>
      <c r="H56" s="8">
        <f t="shared" si="2"/>
        <v>0</v>
      </c>
    </row>
    <row r="57" spans="1:8" ht="15.75" customHeight="1" x14ac:dyDescent="0.25">
      <c r="A57" s="33" t="s">
        <v>94</v>
      </c>
      <c r="B57" s="20"/>
      <c r="C57" s="20"/>
      <c r="D57" s="6"/>
      <c r="E57" s="9"/>
      <c r="F57" s="8"/>
      <c r="G57" s="8"/>
      <c r="H57" s="8"/>
    </row>
    <row r="58" spans="1:8" ht="15.75" customHeight="1" x14ac:dyDescent="0.25">
      <c r="A58" s="15" t="s">
        <v>95</v>
      </c>
      <c r="B58" s="5" t="s">
        <v>96</v>
      </c>
      <c r="C58" s="11" t="s">
        <v>38</v>
      </c>
      <c r="D58" s="6"/>
      <c r="E58" s="9"/>
      <c r="F58" s="8">
        <f t="shared" si="3"/>
        <v>0</v>
      </c>
      <c r="G58" s="8">
        <f t="shared" si="4"/>
        <v>0</v>
      </c>
      <c r="H58" s="8">
        <f t="shared" si="2"/>
        <v>0</v>
      </c>
    </row>
    <row r="59" spans="1:8" ht="15.75" customHeight="1" x14ac:dyDescent="0.25">
      <c r="A59" s="15" t="s">
        <v>97</v>
      </c>
      <c r="B59" s="5" t="s">
        <v>98</v>
      </c>
      <c r="C59" s="11" t="s">
        <v>16</v>
      </c>
      <c r="D59" s="6"/>
      <c r="E59" s="9"/>
      <c r="F59" s="8">
        <f t="shared" si="3"/>
        <v>0</v>
      </c>
      <c r="G59" s="8">
        <f t="shared" si="4"/>
        <v>0</v>
      </c>
      <c r="H59" s="8">
        <f t="shared" si="2"/>
        <v>0</v>
      </c>
    </row>
    <row r="60" spans="1:8" ht="15.75" customHeight="1" x14ac:dyDescent="0.25">
      <c r="A60" s="15" t="s">
        <v>99</v>
      </c>
      <c r="B60" s="5" t="s">
        <v>100</v>
      </c>
      <c r="C60" s="11" t="s">
        <v>8</v>
      </c>
      <c r="D60" s="6"/>
      <c r="E60" s="9"/>
      <c r="F60" s="8">
        <f t="shared" si="3"/>
        <v>0</v>
      </c>
      <c r="G60" s="8">
        <f t="shared" si="4"/>
        <v>0</v>
      </c>
      <c r="H60" s="8">
        <f t="shared" si="2"/>
        <v>0</v>
      </c>
    </row>
    <row r="61" spans="1:8" ht="15.75" customHeight="1" x14ac:dyDescent="0.25">
      <c r="A61" s="15" t="s">
        <v>101</v>
      </c>
      <c r="B61" s="5" t="s">
        <v>102</v>
      </c>
      <c r="C61" s="11" t="s">
        <v>12</v>
      </c>
      <c r="D61" s="6"/>
      <c r="E61" s="9"/>
      <c r="F61" s="8">
        <f t="shared" si="3"/>
        <v>0</v>
      </c>
      <c r="G61" s="8">
        <f t="shared" si="4"/>
        <v>0</v>
      </c>
      <c r="H61" s="8">
        <f t="shared" si="2"/>
        <v>0</v>
      </c>
    </row>
    <row r="62" spans="1:8" ht="15.75" customHeight="1" x14ac:dyDescent="0.25">
      <c r="A62" s="33" t="s">
        <v>103</v>
      </c>
      <c r="B62" s="20"/>
      <c r="C62" s="20"/>
      <c r="D62" s="6"/>
      <c r="E62" s="9"/>
      <c r="F62" s="8"/>
      <c r="G62" s="8"/>
      <c r="H62" s="8"/>
    </row>
    <row r="63" spans="1:8" ht="15.75" customHeight="1" x14ac:dyDescent="0.25">
      <c r="A63" s="15" t="s">
        <v>49</v>
      </c>
      <c r="B63" s="5" t="s">
        <v>104</v>
      </c>
      <c r="C63" s="11" t="s">
        <v>16</v>
      </c>
      <c r="D63" s="6"/>
      <c r="E63" s="9"/>
      <c r="F63" s="8">
        <f t="shared" si="3"/>
        <v>0</v>
      </c>
      <c r="G63" s="8">
        <f t="shared" si="4"/>
        <v>0</v>
      </c>
      <c r="H63" s="8">
        <f t="shared" si="2"/>
        <v>0</v>
      </c>
    </row>
    <row r="64" spans="1:8" ht="15.75" customHeight="1" x14ac:dyDescent="0.25">
      <c r="A64" s="15" t="s">
        <v>105</v>
      </c>
      <c r="B64" s="5" t="s">
        <v>106</v>
      </c>
      <c r="C64" s="11" t="s">
        <v>38</v>
      </c>
      <c r="D64" s="6"/>
      <c r="E64" s="9"/>
      <c r="F64" s="8">
        <f t="shared" si="3"/>
        <v>0</v>
      </c>
      <c r="G64" s="8">
        <f t="shared" si="4"/>
        <v>0</v>
      </c>
      <c r="H64" s="8">
        <f t="shared" si="2"/>
        <v>0</v>
      </c>
    </row>
    <row r="65" spans="1:8" ht="15.75" customHeight="1" x14ac:dyDescent="0.25">
      <c r="A65" s="15" t="s">
        <v>107</v>
      </c>
      <c r="B65" s="5" t="s">
        <v>108</v>
      </c>
      <c r="C65" s="11" t="s">
        <v>16</v>
      </c>
      <c r="D65" s="6"/>
      <c r="E65" s="9"/>
      <c r="F65" s="8">
        <f t="shared" si="3"/>
        <v>0</v>
      </c>
      <c r="G65" s="8">
        <f t="shared" si="4"/>
        <v>0</v>
      </c>
      <c r="H65" s="8">
        <f t="shared" si="2"/>
        <v>0</v>
      </c>
    </row>
    <row r="66" spans="1:8" ht="15.75" customHeight="1" x14ac:dyDescent="0.25">
      <c r="A66" s="15" t="s">
        <v>109</v>
      </c>
      <c r="B66" s="5" t="s">
        <v>110</v>
      </c>
      <c r="C66" s="11" t="s">
        <v>26</v>
      </c>
      <c r="D66" s="6"/>
      <c r="E66" s="9"/>
      <c r="F66" s="8">
        <f t="shared" si="3"/>
        <v>0</v>
      </c>
      <c r="G66" s="8">
        <f t="shared" si="4"/>
        <v>0</v>
      </c>
      <c r="H66" s="8">
        <f t="shared" si="2"/>
        <v>0</v>
      </c>
    </row>
    <row r="67" spans="1:8" ht="15.75" customHeight="1" x14ac:dyDescent="0.25">
      <c r="A67" s="15" t="s">
        <v>111</v>
      </c>
      <c r="B67" s="5" t="s">
        <v>112</v>
      </c>
      <c r="C67" s="11" t="s">
        <v>26</v>
      </c>
      <c r="D67" s="6"/>
      <c r="E67" s="9"/>
      <c r="F67" s="8">
        <f t="shared" si="3"/>
        <v>0</v>
      </c>
      <c r="G67" s="8">
        <f t="shared" si="4"/>
        <v>0</v>
      </c>
      <c r="H67" s="8">
        <f t="shared" si="2"/>
        <v>0</v>
      </c>
    </row>
    <row r="68" spans="1:8" ht="15.75" customHeight="1" x14ac:dyDescent="0.25">
      <c r="A68" s="33" t="s">
        <v>113</v>
      </c>
      <c r="B68" s="20"/>
      <c r="C68" s="20"/>
      <c r="D68" s="6"/>
      <c r="E68" s="9"/>
      <c r="F68" s="8"/>
      <c r="G68" s="8"/>
      <c r="H68" s="8"/>
    </row>
    <row r="69" spans="1:8" ht="15.75" customHeight="1" x14ac:dyDescent="0.25">
      <c r="A69" s="15" t="s">
        <v>114</v>
      </c>
      <c r="B69" s="5" t="s">
        <v>115</v>
      </c>
      <c r="C69" s="11" t="s">
        <v>26</v>
      </c>
      <c r="D69" s="6"/>
      <c r="E69" s="9"/>
      <c r="F69" s="8">
        <f t="shared" si="3"/>
        <v>0</v>
      </c>
      <c r="G69" s="8">
        <f t="shared" si="4"/>
        <v>0</v>
      </c>
      <c r="H69" s="8">
        <f t="shared" si="2"/>
        <v>0</v>
      </c>
    </row>
    <row r="70" spans="1:8" ht="15.75" customHeight="1" x14ac:dyDescent="0.25">
      <c r="A70" s="15" t="s">
        <v>116</v>
      </c>
      <c r="B70" s="5" t="s">
        <v>117</v>
      </c>
      <c r="C70" s="11" t="s">
        <v>26</v>
      </c>
      <c r="D70" s="6"/>
      <c r="E70" s="9"/>
      <c r="F70" s="8">
        <f t="shared" si="3"/>
        <v>0</v>
      </c>
      <c r="G70" s="8">
        <f t="shared" si="4"/>
        <v>0</v>
      </c>
      <c r="H70" s="8">
        <f t="shared" si="2"/>
        <v>0</v>
      </c>
    </row>
    <row r="71" spans="1:8" ht="15.75" customHeight="1" x14ac:dyDescent="0.25">
      <c r="A71" s="15" t="s">
        <v>118</v>
      </c>
      <c r="B71" s="5" t="s">
        <v>119</v>
      </c>
      <c r="C71" s="11" t="s">
        <v>26</v>
      </c>
      <c r="D71" s="6"/>
      <c r="E71" s="9"/>
      <c r="F71" s="8">
        <f t="shared" si="3"/>
        <v>0</v>
      </c>
      <c r="G71" s="8">
        <f t="shared" si="4"/>
        <v>0</v>
      </c>
      <c r="H71" s="8">
        <f t="shared" si="2"/>
        <v>0</v>
      </c>
    </row>
    <row r="72" spans="1:8" ht="15.75" customHeight="1" x14ac:dyDescent="0.25">
      <c r="A72" s="15" t="s">
        <v>120</v>
      </c>
      <c r="B72" s="5" t="s">
        <v>121</v>
      </c>
      <c r="C72" s="11" t="s">
        <v>26</v>
      </c>
      <c r="D72" s="6"/>
      <c r="E72" s="9"/>
      <c r="F72" s="8">
        <f t="shared" si="3"/>
        <v>0</v>
      </c>
      <c r="G72" s="8">
        <f t="shared" si="4"/>
        <v>0</v>
      </c>
      <c r="H72" s="8">
        <f t="shared" si="2"/>
        <v>0</v>
      </c>
    </row>
    <row r="73" spans="1:8" ht="15.75" customHeight="1" x14ac:dyDescent="0.25">
      <c r="A73" s="33" t="s">
        <v>122</v>
      </c>
      <c r="B73" s="20"/>
      <c r="C73" s="20"/>
      <c r="D73" s="6"/>
      <c r="E73" s="9"/>
      <c r="F73" s="8"/>
      <c r="G73" s="8"/>
      <c r="H73" s="8"/>
    </row>
    <row r="74" spans="1:8" ht="15.75" customHeight="1" x14ac:dyDescent="0.25">
      <c r="A74" s="16" t="s">
        <v>123</v>
      </c>
      <c r="B74" s="5" t="s">
        <v>124</v>
      </c>
      <c r="C74" s="12" t="s">
        <v>61</v>
      </c>
      <c r="D74" s="6"/>
      <c r="E74" s="9"/>
      <c r="F74" s="8">
        <f t="shared" si="3"/>
        <v>0</v>
      </c>
      <c r="G74" s="8">
        <f t="shared" si="4"/>
        <v>0</v>
      </c>
      <c r="H74" s="8">
        <f t="shared" si="2"/>
        <v>0</v>
      </c>
    </row>
    <row r="75" spans="1:8" ht="15.75" customHeight="1" x14ac:dyDescent="0.25">
      <c r="A75" s="15" t="s">
        <v>20</v>
      </c>
      <c r="B75" s="5" t="s">
        <v>125</v>
      </c>
      <c r="C75" s="11" t="s">
        <v>26</v>
      </c>
      <c r="D75" s="6"/>
      <c r="E75" s="9"/>
      <c r="F75" s="8">
        <f t="shared" si="3"/>
        <v>0</v>
      </c>
      <c r="G75" s="8">
        <f t="shared" si="4"/>
        <v>0</v>
      </c>
      <c r="H75" s="8">
        <f t="shared" si="2"/>
        <v>0</v>
      </c>
    </row>
    <row r="76" spans="1:8" ht="15.75" customHeight="1" x14ac:dyDescent="0.25">
      <c r="A76" s="15" t="s">
        <v>126</v>
      </c>
      <c r="B76" s="5" t="s">
        <v>127</v>
      </c>
      <c r="C76" s="11" t="s">
        <v>13</v>
      </c>
      <c r="D76" s="6"/>
      <c r="E76" s="9"/>
      <c r="F76" s="8">
        <f t="shared" si="3"/>
        <v>0</v>
      </c>
      <c r="G76" s="8">
        <f t="shared" si="4"/>
        <v>0</v>
      </c>
      <c r="H76" s="8">
        <f t="shared" si="2"/>
        <v>0</v>
      </c>
    </row>
    <row r="77" spans="1:8" ht="15.75" customHeight="1" x14ac:dyDescent="0.25">
      <c r="A77" s="33" t="s">
        <v>128</v>
      </c>
      <c r="B77" s="20"/>
      <c r="C77" s="20"/>
      <c r="D77" s="6"/>
      <c r="E77" s="9"/>
      <c r="F77" s="8"/>
      <c r="G77" s="8"/>
      <c r="H77" s="8"/>
    </row>
    <row r="78" spans="1:8" ht="15.75" customHeight="1" x14ac:dyDescent="0.25">
      <c r="A78" s="16" t="s">
        <v>129</v>
      </c>
      <c r="B78" s="5" t="s">
        <v>130</v>
      </c>
      <c r="C78" s="12" t="s">
        <v>26</v>
      </c>
      <c r="D78" s="6"/>
      <c r="E78" s="9"/>
      <c r="F78" s="8">
        <f t="shared" si="3"/>
        <v>0</v>
      </c>
      <c r="G78" s="8">
        <f t="shared" si="4"/>
        <v>0</v>
      </c>
      <c r="H78" s="8">
        <f t="shared" si="2"/>
        <v>0</v>
      </c>
    </row>
    <row r="79" spans="1:8" ht="15.75" customHeight="1" x14ac:dyDescent="0.25">
      <c r="A79" s="15" t="s">
        <v>131</v>
      </c>
      <c r="B79" s="5" t="s">
        <v>132</v>
      </c>
      <c r="C79" s="11" t="s">
        <v>13</v>
      </c>
      <c r="D79" s="6"/>
      <c r="E79" s="9"/>
      <c r="F79" s="8">
        <f t="shared" si="3"/>
        <v>0</v>
      </c>
      <c r="G79" s="8">
        <f t="shared" si="4"/>
        <v>0</v>
      </c>
      <c r="H79" s="8">
        <f t="shared" si="2"/>
        <v>0</v>
      </c>
    </row>
    <row r="80" spans="1:8" ht="15.75" customHeight="1" x14ac:dyDescent="0.25">
      <c r="A80" s="15" t="s">
        <v>133</v>
      </c>
      <c r="B80" s="5" t="s">
        <v>134</v>
      </c>
      <c r="C80" s="11" t="s">
        <v>10</v>
      </c>
      <c r="D80" s="6"/>
      <c r="E80" s="9"/>
      <c r="F80" s="8">
        <f t="shared" si="3"/>
        <v>0</v>
      </c>
      <c r="G80" s="8">
        <f t="shared" si="4"/>
        <v>0</v>
      </c>
      <c r="H80" s="8">
        <f t="shared" si="2"/>
        <v>0</v>
      </c>
    </row>
    <row r="81" spans="1:8" ht="15.75" customHeight="1" x14ac:dyDescent="0.25">
      <c r="A81" s="33" t="s">
        <v>135</v>
      </c>
      <c r="B81" s="20"/>
      <c r="C81" s="20"/>
      <c r="D81" s="6"/>
      <c r="E81" s="9"/>
      <c r="F81" s="8"/>
      <c r="G81" s="8"/>
      <c r="H81" s="8"/>
    </row>
    <row r="82" spans="1:8" ht="15.75" customHeight="1" x14ac:dyDescent="0.25">
      <c r="A82" s="16" t="s">
        <v>136</v>
      </c>
      <c r="B82" s="5" t="s">
        <v>137</v>
      </c>
      <c r="C82" s="12" t="s">
        <v>26</v>
      </c>
      <c r="D82" s="6"/>
      <c r="E82" s="9"/>
      <c r="F82" s="8">
        <f t="shared" si="3"/>
        <v>0</v>
      </c>
      <c r="G82" s="8">
        <f t="shared" si="4"/>
        <v>0</v>
      </c>
      <c r="H82" s="8">
        <f t="shared" si="2"/>
        <v>0</v>
      </c>
    </row>
    <row r="83" spans="1:8" ht="15.75" customHeight="1" x14ac:dyDescent="0.25">
      <c r="A83" s="15" t="s">
        <v>138</v>
      </c>
      <c r="B83" s="5" t="s">
        <v>139</v>
      </c>
      <c r="C83" s="11" t="s">
        <v>26</v>
      </c>
      <c r="D83" s="6"/>
      <c r="E83" s="9"/>
      <c r="F83" s="8">
        <f t="shared" si="3"/>
        <v>0</v>
      </c>
      <c r="G83" s="8">
        <f t="shared" si="4"/>
        <v>0</v>
      </c>
      <c r="H83" s="8">
        <f t="shared" si="2"/>
        <v>0</v>
      </c>
    </row>
    <row r="84" spans="1:8" ht="25.5" customHeight="1" x14ac:dyDescent="0.25">
      <c r="A84" s="33" t="s">
        <v>140</v>
      </c>
      <c r="B84" s="20"/>
      <c r="C84" s="20"/>
      <c r="D84" s="6"/>
      <c r="E84" s="9"/>
      <c r="F84" s="8"/>
      <c r="G84" s="8"/>
      <c r="H84" s="8"/>
    </row>
    <row r="85" spans="1:8" ht="15.75" customHeight="1" x14ac:dyDescent="0.25">
      <c r="A85" s="16" t="s">
        <v>141</v>
      </c>
      <c r="B85" s="5" t="s">
        <v>142</v>
      </c>
      <c r="C85" s="12" t="s">
        <v>27</v>
      </c>
      <c r="D85" s="6"/>
      <c r="E85" s="9"/>
      <c r="F85" s="8">
        <f t="shared" si="3"/>
        <v>0</v>
      </c>
      <c r="G85" s="8">
        <f t="shared" si="4"/>
        <v>0</v>
      </c>
      <c r="H85" s="8">
        <f t="shared" si="2"/>
        <v>0</v>
      </c>
    </row>
    <row r="86" spans="1:8" ht="25.5" customHeight="1" x14ac:dyDescent="0.25">
      <c r="A86" s="33" t="s">
        <v>143</v>
      </c>
      <c r="B86" s="20"/>
      <c r="C86" s="20"/>
      <c r="D86" s="6"/>
      <c r="E86" s="9"/>
      <c r="F86" s="8"/>
      <c r="G86" s="8"/>
      <c r="H86" s="8"/>
    </row>
    <row r="87" spans="1:8" ht="15.75" customHeight="1" x14ac:dyDescent="0.25">
      <c r="A87" s="16" t="s">
        <v>144</v>
      </c>
      <c r="B87" s="5" t="s">
        <v>142</v>
      </c>
      <c r="C87" s="12" t="s">
        <v>44</v>
      </c>
      <c r="D87" s="6"/>
      <c r="E87" s="9"/>
      <c r="F87" s="8">
        <f t="shared" si="3"/>
        <v>0</v>
      </c>
      <c r="G87" s="8">
        <f t="shared" si="4"/>
        <v>0</v>
      </c>
      <c r="H87" s="8">
        <f t="shared" si="2"/>
        <v>0</v>
      </c>
    </row>
    <row r="88" spans="1:8" ht="15.75" customHeight="1" x14ac:dyDescent="0.25">
      <c r="A88" s="15" t="s">
        <v>145</v>
      </c>
      <c r="B88" s="5" t="s">
        <v>146</v>
      </c>
      <c r="C88" s="11" t="s">
        <v>16</v>
      </c>
      <c r="D88" s="6"/>
      <c r="E88" s="9"/>
      <c r="F88" s="8">
        <f t="shared" si="3"/>
        <v>0</v>
      </c>
      <c r="G88" s="8">
        <f t="shared" si="4"/>
        <v>0</v>
      </c>
      <c r="H88" s="8">
        <f t="shared" si="2"/>
        <v>0</v>
      </c>
    </row>
    <row r="89" spans="1:8" ht="15.75" customHeight="1" x14ac:dyDescent="0.25">
      <c r="A89" s="15" t="s">
        <v>147</v>
      </c>
      <c r="B89" s="5" t="s">
        <v>148</v>
      </c>
      <c r="C89" s="11" t="s">
        <v>44</v>
      </c>
      <c r="D89" s="6"/>
      <c r="E89" s="9"/>
      <c r="F89" s="8">
        <f t="shared" si="3"/>
        <v>0</v>
      </c>
      <c r="G89" s="8">
        <f t="shared" si="4"/>
        <v>0</v>
      </c>
      <c r="H89" s="8">
        <f t="shared" si="2"/>
        <v>0</v>
      </c>
    </row>
    <row r="90" spans="1:8" ht="15.75" customHeight="1" x14ac:dyDescent="0.25">
      <c r="A90" s="15" t="s">
        <v>149</v>
      </c>
      <c r="B90" s="5" t="s">
        <v>150</v>
      </c>
      <c r="C90" s="11" t="s">
        <v>16</v>
      </c>
      <c r="D90" s="6"/>
      <c r="E90" s="9"/>
      <c r="F90" s="8">
        <f t="shared" si="3"/>
        <v>0</v>
      </c>
      <c r="G90" s="8">
        <f t="shared" si="4"/>
        <v>0</v>
      </c>
      <c r="H90" s="8">
        <f t="shared" si="2"/>
        <v>0</v>
      </c>
    </row>
    <row r="91" spans="1:8" ht="25.5" customHeight="1" x14ac:dyDescent="0.25">
      <c r="A91" s="33" t="s">
        <v>151</v>
      </c>
      <c r="B91" s="20"/>
      <c r="C91" s="20"/>
      <c r="D91" s="6"/>
      <c r="E91" s="9"/>
      <c r="F91" s="8"/>
      <c r="G91" s="8"/>
      <c r="H91" s="8"/>
    </row>
    <row r="92" spans="1:8" ht="15.75" customHeight="1" x14ac:dyDescent="0.25">
      <c r="A92" s="16" t="s">
        <v>152</v>
      </c>
      <c r="B92" s="5" t="s">
        <v>153</v>
      </c>
      <c r="C92" s="12" t="s">
        <v>61</v>
      </c>
      <c r="D92" s="6"/>
      <c r="E92" s="9"/>
      <c r="F92" s="8">
        <f t="shared" si="3"/>
        <v>0</v>
      </c>
      <c r="G92" s="8">
        <f t="shared" si="4"/>
        <v>0</v>
      </c>
      <c r="H92" s="8">
        <f t="shared" si="2"/>
        <v>0</v>
      </c>
    </row>
    <row r="93" spans="1:8" ht="15.75" customHeight="1" x14ac:dyDescent="0.25">
      <c r="A93" s="33" t="s">
        <v>154</v>
      </c>
      <c r="B93" s="20"/>
      <c r="C93" s="20"/>
      <c r="D93" s="6"/>
      <c r="E93" s="9"/>
      <c r="F93" s="8"/>
      <c r="G93" s="8"/>
      <c r="H93" s="8"/>
    </row>
    <row r="94" spans="1:8" ht="15.75" customHeight="1" x14ac:dyDescent="0.25">
      <c r="A94" s="16" t="s">
        <v>155</v>
      </c>
      <c r="B94" s="5" t="s">
        <v>156</v>
      </c>
      <c r="C94" s="12" t="s">
        <v>23</v>
      </c>
      <c r="D94" s="6"/>
      <c r="E94" s="9"/>
      <c r="F94" s="8">
        <f t="shared" si="3"/>
        <v>0</v>
      </c>
      <c r="G94" s="8">
        <f t="shared" si="4"/>
        <v>0</v>
      </c>
      <c r="H94" s="8">
        <f t="shared" si="2"/>
        <v>0</v>
      </c>
    </row>
    <row r="95" spans="1:8" ht="15.75" customHeight="1" x14ac:dyDescent="0.25">
      <c r="A95" s="15" t="s">
        <v>157</v>
      </c>
      <c r="B95" s="5" t="s">
        <v>158</v>
      </c>
      <c r="C95" s="11" t="s">
        <v>23</v>
      </c>
      <c r="D95" s="6"/>
      <c r="E95" s="9"/>
      <c r="F95" s="8">
        <f t="shared" si="3"/>
        <v>0</v>
      </c>
      <c r="G95" s="8">
        <f t="shared" si="4"/>
        <v>0</v>
      </c>
      <c r="H95" s="8">
        <f t="shared" si="2"/>
        <v>0</v>
      </c>
    </row>
    <row r="96" spans="1:8" ht="15.75" customHeight="1" x14ac:dyDescent="0.25">
      <c r="A96" s="15" t="s">
        <v>159</v>
      </c>
      <c r="B96" s="5" t="s">
        <v>160</v>
      </c>
      <c r="C96" s="11" t="s">
        <v>20</v>
      </c>
      <c r="D96" s="6"/>
      <c r="E96" s="9"/>
      <c r="F96" s="8">
        <f t="shared" si="3"/>
        <v>0</v>
      </c>
      <c r="G96" s="8">
        <f t="shared" si="4"/>
        <v>0</v>
      </c>
      <c r="H96" s="8">
        <f t="shared" si="2"/>
        <v>0</v>
      </c>
    </row>
    <row r="97" spans="1:8" ht="15.75" customHeight="1" x14ac:dyDescent="0.25">
      <c r="A97" s="33" t="s">
        <v>161</v>
      </c>
      <c r="B97" s="20"/>
      <c r="C97" s="20"/>
      <c r="D97" s="6"/>
      <c r="E97" s="9"/>
      <c r="F97" s="8"/>
      <c r="G97" s="8"/>
      <c r="H97" s="8"/>
    </row>
    <row r="98" spans="1:8" ht="15.75" customHeight="1" x14ac:dyDescent="0.25">
      <c r="A98" s="16" t="s">
        <v>162</v>
      </c>
      <c r="B98" s="5" t="s">
        <v>163</v>
      </c>
      <c r="C98" s="12" t="s">
        <v>164</v>
      </c>
      <c r="D98" s="6"/>
      <c r="E98" s="9"/>
      <c r="F98" s="8">
        <f t="shared" si="3"/>
        <v>0</v>
      </c>
      <c r="G98" s="8">
        <f t="shared" si="4"/>
        <v>0</v>
      </c>
      <c r="H98" s="8">
        <f t="shared" si="2"/>
        <v>0</v>
      </c>
    </row>
    <row r="99" spans="1:8" ht="15.75" customHeight="1" x14ac:dyDescent="0.25">
      <c r="A99" s="15" t="s">
        <v>165</v>
      </c>
      <c r="B99" s="5" t="s">
        <v>166</v>
      </c>
      <c r="C99" s="11" t="s">
        <v>167</v>
      </c>
      <c r="D99" s="6"/>
      <c r="E99" s="9"/>
      <c r="F99" s="8">
        <f t="shared" si="3"/>
        <v>0</v>
      </c>
      <c r="G99" s="8">
        <f t="shared" si="4"/>
        <v>0</v>
      </c>
      <c r="H99" s="8">
        <f t="shared" si="2"/>
        <v>0</v>
      </c>
    </row>
    <row r="100" spans="1:8" ht="15.75" customHeight="1" x14ac:dyDescent="0.25">
      <c r="A100" s="33" t="s">
        <v>168</v>
      </c>
      <c r="B100" s="20"/>
      <c r="C100" s="20"/>
      <c r="D100" s="6"/>
      <c r="E100" s="9"/>
      <c r="F100" s="8"/>
      <c r="G100" s="8"/>
      <c r="H100" s="8"/>
    </row>
    <row r="101" spans="1:8" ht="15.75" customHeight="1" x14ac:dyDescent="0.25">
      <c r="A101" s="16" t="s">
        <v>169</v>
      </c>
      <c r="B101" s="5" t="s">
        <v>170</v>
      </c>
      <c r="C101" s="12" t="s">
        <v>171</v>
      </c>
      <c r="D101" s="6"/>
      <c r="E101" s="9"/>
      <c r="F101" s="8">
        <f t="shared" si="3"/>
        <v>0</v>
      </c>
      <c r="G101" s="8">
        <f t="shared" si="4"/>
        <v>0</v>
      </c>
      <c r="H101" s="8">
        <f t="shared" si="2"/>
        <v>0</v>
      </c>
    </row>
    <row r="102" spans="1:8" ht="15.75" customHeight="1" x14ac:dyDescent="0.25">
      <c r="A102" s="15" t="s">
        <v>172</v>
      </c>
      <c r="B102" s="5" t="s">
        <v>173</v>
      </c>
      <c r="C102" s="11" t="s">
        <v>171</v>
      </c>
      <c r="D102" s="6"/>
      <c r="E102" s="9"/>
      <c r="F102" s="8">
        <f t="shared" si="3"/>
        <v>0</v>
      </c>
      <c r="G102" s="8">
        <f t="shared" si="4"/>
        <v>0</v>
      </c>
      <c r="H102" s="8">
        <f t="shared" si="2"/>
        <v>0</v>
      </c>
    </row>
    <row r="103" spans="1:8" ht="15.75" customHeight="1" x14ac:dyDescent="0.25">
      <c r="A103" s="15" t="s">
        <v>174</v>
      </c>
      <c r="B103" s="5" t="s">
        <v>175</v>
      </c>
      <c r="C103" s="11" t="s">
        <v>171</v>
      </c>
      <c r="D103" s="6"/>
      <c r="E103" s="9"/>
      <c r="F103" s="8">
        <f t="shared" si="3"/>
        <v>0</v>
      </c>
      <c r="G103" s="8">
        <f t="shared" si="4"/>
        <v>0</v>
      </c>
      <c r="H103" s="8">
        <f t="shared" si="2"/>
        <v>0</v>
      </c>
    </row>
    <row r="104" spans="1:8" ht="15.75" customHeight="1" x14ac:dyDescent="0.25">
      <c r="A104" s="33" t="s">
        <v>176</v>
      </c>
      <c r="B104" s="20"/>
      <c r="C104" s="20"/>
      <c r="D104" s="6"/>
      <c r="E104" s="9"/>
      <c r="F104" s="8"/>
      <c r="G104" s="8"/>
      <c r="H104" s="8"/>
    </row>
    <row r="105" spans="1:8" ht="15.75" customHeight="1" x14ac:dyDescent="0.25">
      <c r="A105" s="16" t="s">
        <v>177</v>
      </c>
      <c r="B105" s="5" t="s">
        <v>178</v>
      </c>
      <c r="C105" s="12" t="s">
        <v>20</v>
      </c>
      <c r="D105" s="6"/>
      <c r="E105" s="9"/>
      <c r="F105" s="8">
        <f t="shared" si="3"/>
        <v>0</v>
      </c>
      <c r="G105" s="8">
        <f t="shared" si="4"/>
        <v>0</v>
      </c>
      <c r="H105" s="8">
        <f t="shared" si="2"/>
        <v>0</v>
      </c>
    </row>
    <row r="106" spans="1:8" ht="15.75" customHeight="1" x14ac:dyDescent="0.25">
      <c r="A106" s="15" t="s">
        <v>179</v>
      </c>
      <c r="B106" s="5" t="s">
        <v>180</v>
      </c>
      <c r="C106" s="11" t="s">
        <v>23</v>
      </c>
      <c r="D106" s="6"/>
      <c r="E106" s="9"/>
      <c r="F106" s="8">
        <f t="shared" si="3"/>
        <v>0</v>
      </c>
      <c r="G106" s="8">
        <f t="shared" si="4"/>
        <v>0</v>
      </c>
      <c r="H106" s="8">
        <f t="shared" si="2"/>
        <v>0</v>
      </c>
    </row>
    <row r="107" spans="1:8" ht="15.75" customHeight="1" x14ac:dyDescent="0.25">
      <c r="A107" s="15" t="s">
        <v>181</v>
      </c>
      <c r="B107" s="5" t="s">
        <v>182</v>
      </c>
      <c r="C107" s="11" t="s">
        <v>61</v>
      </c>
      <c r="D107" s="6"/>
      <c r="E107" s="9"/>
      <c r="F107" s="8">
        <f t="shared" si="3"/>
        <v>0</v>
      </c>
      <c r="G107" s="8">
        <f t="shared" si="4"/>
        <v>0</v>
      </c>
      <c r="H107" s="8">
        <f t="shared" si="2"/>
        <v>0</v>
      </c>
    </row>
    <row r="108" spans="1:8" ht="15.75" customHeight="1" x14ac:dyDescent="0.25">
      <c r="A108" s="33" t="s">
        <v>183</v>
      </c>
      <c r="B108" s="20"/>
      <c r="C108" s="20"/>
      <c r="D108" s="6"/>
      <c r="E108" s="9"/>
      <c r="F108" s="8"/>
      <c r="G108" s="8"/>
      <c r="H108" s="8"/>
    </row>
    <row r="109" spans="1:8" ht="15.75" customHeight="1" x14ac:dyDescent="0.25">
      <c r="A109" s="16" t="s">
        <v>184</v>
      </c>
      <c r="B109" s="5" t="s">
        <v>185</v>
      </c>
      <c r="C109" s="12" t="s">
        <v>16</v>
      </c>
      <c r="D109" s="6"/>
      <c r="E109" s="9"/>
      <c r="F109" s="8">
        <f t="shared" si="3"/>
        <v>0</v>
      </c>
      <c r="G109" s="8">
        <f t="shared" si="4"/>
        <v>0</v>
      </c>
      <c r="H109" s="8">
        <f t="shared" si="2"/>
        <v>0</v>
      </c>
    </row>
    <row r="110" spans="1:8" ht="15.75" customHeight="1" x14ac:dyDescent="0.25">
      <c r="A110" s="33" t="s">
        <v>186</v>
      </c>
      <c r="B110" s="20"/>
      <c r="C110" s="20"/>
      <c r="D110" s="6"/>
      <c r="E110" s="9"/>
      <c r="F110" s="8"/>
      <c r="G110" s="8"/>
      <c r="H110" s="8"/>
    </row>
    <row r="111" spans="1:8" ht="15.75" customHeight="1" x14ac:dyDescent="0.25">
      <c r="A111" s="16" t="s">
        <v>187</v>
      </c>
      <c r="B111" s="5" t="s">
        <v>188</v>
      </c>
      <c r="C111" s="12" t="s">
        <v>16</v>
      </c>
      <c r="D111" s="6"/>
      <c r="E111" s="9"/>
      <c r="F111" s="8">
        <f t="shared" si="3"/>
        <v>0</v>
      </c>
      <c r="G111" s="8">
        <f t="shared" si="4"/>
        <v>0</v>
      </c>
      <c r="H111" s="8">
        <f t="shared" si="2"/>
        <v>0</v>
      </c>
    </row>
    <row r="112" spans="1:8" ht="15.75" customHeight="1" x14ac:dyDescent="0.25">
      <c r="A112" s="15" t="s">
        <v>189</v>
      </c>
      <c r="B112" s="5" t="s">
        <v>190</v>
      </c>
      <c r="C112" s="11" t="s">
        <v>10</v>
      </c>
      <c r="D112" s="6"/>
      <c r="E112" s="9"/>
      <c r="F112" s="8">
        <f t="shared" si="3"/>
        <v>0</v>
      </c>
      <c r="G112" s="8">
        <f t="shared" si="4"/>
        <v>0</v>
      </c>
      <c r="H112" s="8">
        <f t="shared" si="2"/>
        <v>0</v>
      </c>
    </row>
    <row r="113" spans="1:8" ht="15.75" customHeight="1" x14ac:dyDescent="0.25">
      <c r="A113" s="33" t="s">
        <v>191</v>
      </c>
      <c r="B113" s="20"/>
      <c r="C113" s="20"/>
      <c r="D113" s="6"/>
      <c r="E113" s="9"/>
      <c r="F113" s="8"/>
      <c r="G113" s="8"/>
      <c r="H113" s="8"/>
    </row>
    <row r="114" spans="1:8" ht="15.75" customHeight="1" x14ac:dyDescent="0.25">
      <c r="A114" s="16" t="s">
        <v>192</v>
      </c>
      <c r="B114" s="5" t="s">
        <v>193</v>
      </c>
      <c r="C114" s="12" t="s">
        <v>16</v>
      </c>
      <c r="D114" s="6"/>
      <c r="E114" s="9"/>
      <c r="F114" s="8">
        <f t="shared" si="3"/>
        <v>0</v>
      </c>
      <c r="G114" s="8">
        <f t="shared" si="4"/>
        <v>0</v>
      </c>
      <c r="H114" s="8">
        <f t="shared" si="2"/>
        <v>0</v>
      </c>
    </row>
    <row r="115" spans="1:8" ht="15.75" customHeight="1" x14ac:dyDescent="0.25">
      <c r="A115" s="33" t="s">
        <v>194</v>
      </c>
      <c r="B115" s="20"/>
      <c r="C115" s="20"/>
      <c r="D115" s="6"/>
      <c r="E115" s="9"/>
      <c r="F115" s="8"/>
      <c r="G115" s="8"/>
      <c r="H115" s="8"/>
    </row>
    <row r="116" spans="1:8" ht="15.75" customHeight="1" x14ac:dyDescent="0.25">
      <c r="A116" s="16" t="s">
        <v>195</v>
      </c>
      <c r="B116" s="5" t="s">
        <v>196</v>
      </c>
      <c r="C116" s="12" t="s">
        <v>16</v>
      </c>
      <c r="D116" s="6"/>
      <c r="E116" s="9"/>
      <c r="F116" s="8">
        <f t="shared" si="3"/>
        <v>0</v>
      </c>
      <c r="G116" s="8">
        <f t="shared" si="4"/>
        <v>0</v>
      </c>
      <c r="H116" s="8">
        <f t="shared" si="2"/>
        <v>0</v>
      </c>
    </row>
    <row r="117" spans="1:8" ht="15.75" customHeight="1" x14ac:dyDescent="0.25">
      <c r="A117" s="15" t="s">
        <v>197</v>
      </c>
      <c r="B117" s="5" t="s">
        <v>198</v>
      </c>
      <c r="C117" s="11" t="s">
        <v>16</v>
      </c>
      <c r="D117" s="6"/>
      <c r="E117" s="9"/>
      <c r="F117" s="8">
        <f t="shared" si="3"/>
        <v>0</v>
      </c>
      <c r="G117" s="8">
        <f t="shared" si="4"/>
        <v>0</v>
      </c>
      <c r="H117" s="8">
        <f t="shared" si="2"/>
        <v>0</v>
      </c>
    </row>
    <row r="118" spans="1:8" ht="15.75" customHeight="1" x14ac:dyDescent="0.25">
      <c r="A118" s="33" t="s">
        <v>199</v>
      </c>
      <c r="B118" s="20"/>
      <c r="C118" s="20"/>
      <c r="D118" s="6"/>
      <c r="E118" s="9"/>
      <c r="F118" s="8"/>
      <c r="G118" s="8"/>
      <c r="H118" s="8"/>
    </row>
    <row r="119" spans="1:8" ht="15.75" customHeight="1" x14ac:dyDescent="0.25">
      <c r="A119" s="16" t="s">
        <v>200</v>
      </c>
      <c r="B119" s="5" t="s">
        <v>201</v>
      </c>
      <c r="C119" s="12" t="s">
        <v>26</v>
      </c>
      <c r="D119" s="6"/>
      <c r="E119" s="9"/>
      <c r="F119" s="8">
        <f t="shared" si="3"/>
        <v>0</v>
      </c>
      <c r="G119" s="8">
        <f t="shared" si="4"/>
        <v>0</v>
      </c>
      <c r="H119" s="8">
        <f t="shared" si="2"/>
        <v>0</v>
      </c>
    </row>
    <row r="120" spans="1:8" ht="15.75" customHeight="1" x14ac:dyDescent="0.25">
      <c r="A120" s="15" t="s">
        <v>202</v>
      </c>
      <c r="B120" s="5" t="s">
        <v>203</v>
      </c>
      <c r="C120" s="11" t="s">
        <v>26</v>
      </c>
      <c r="D120" s="6"/>
      <c r="E120" s="9"/>
      <c r="F120" s="8">
        <f t="shared" si="3"/>
        <v>0</v>
      </c>
      <c r="G120" s="8">
        <f t="shared" si="4"/>
        <v>0</v>
      </c>
      <c r="H120" s="8">
        <f t="shared" si="2"/>
        <v>0</v>
      </c>
    </row>
    <row r="121" spans="1:8" ht="15.75" customHeight="1" x14ac:dyDescent="0.25">
      <c r="A121" s="15" t="s">
        <v>204</v>
      </c>
      <c r="B121" s="5" t="s">
        <v>205</v>
      </c>
      <c r="C121" s="11" t="s">
        <v>26</v>
      </c>
      <c r="D121" s="6"/>
      <c r="E121" s="9"/>
      <c r="F121" s="8">
        <f t="shared" si="3"/>
        <v>0</v>
      </c>
      <c r="G121" s="8">
        <f t="shared" si="4"/>
        <v>0</v>
      </c>
      <c r="H121" s="8">
        <f t="shared" si="2"/>
        <v>0</v>
      </c>
    </row>
    <row r="122" spans="1:8" ht="15.75" customHeight="1" x14ac:dyDescent="0.25">
      <c r="A122" s="33" t="s">
        <v>206</v>
      </c>
      <c r="B122" s="20"/>
      <c r="C122" s="20"/>
      <c r="D122" s="6"/>
      <c r="E122" s="9"/>
      <c r="F122" s="8"/>
      <c r="G122" s="8"/>
      <c r="H122" s="8"/>
    </row>
    <row r="123" spans="1:8" ht="15.75" customHeight="1" x14ac:dyDescent="0.25">
      <c r="A123" s="16" t="s">
        <v>207</v>
      </c>
      <c r="B123" s="5" t="s">
        <v>208</v>
      </c>
      <c r="C123" s="12" t="s">
        <v>26</v>
      </c>
      <c r="D123" s="6"/>
      <c r="E123" s="9"/>
      <c r="F123" s="8">
        <v>1</v>
      </c>
      <c r="G123" s="8">
        <v>23</v>
      </c>
      <c r="H123" s="8">
        <f>C123*F123</f>
        <v>10</v>
      </c>
    </row>
    <row r="124" spans="1:8" ht="15.75" customHeight="1" x14ac:dyDescent="0.25">
      <c r="A124" s="15" t="s">
        <v>209</v>
      </c>
      <c r="B124" s="5" t="s">
        <v>210</v>
      </c>
      <c r="C124" s="11" t="s">
        <v>26</v>
      </c>
      <c r="D124" s="6"/>
      <c r="E124" s="9"/>
      <c r="F124" s="8">
        <f t="shared" si="3"/>
        <v>0</v>
      </c>
      <c r="G124" s="8">
        <f t="shared" si="4"/>
        <v>0</v>
      </c>
      <c r="H124" s="8">
        <f t="shared" si="2"/>
        <v>0</v>
      </c>
    </row>
    <row r="125" spans="1:8" ht="15.75" customHeight="1" x14ac:dyDescent="0.25">
      <c r="A125" s="15" t="s">
        <v>211</v>
      </c>
      <c r="B125" s="5" t="s">
        <v>212</v>
      </c>
      <c r="C125" s="11" t="s">
        <v>26</v>
      </c>
      <c r="D125" s="6"/>
      <c r="E125" s="9"/>
      <c r="F125" s="8">
        <v>0</v>
      </c>
      <c r="G125" s="8">
        <f t="shared" si="4"/>
        <v>0</v>
      </c>
      <c r="H125" s="8">
        <f>C125*F125</f>
        <v>0</v>
      </c>
    </row>
    <row r="126" spans="1:8" ht="15.75" customHeight="1" x14ac:dyDescent="0.25">
      <c r="A126" s="15" t="s">
        <v>213</v>
      </c>
      <c r="B126" s="5" t="s">
        <v>214</v>
      </c>
      <c r="C126" s="11" t="s">
        <v>13</v>
      </c>
      <c r="D126" s="6"/>
      <c r="E126" s="9"/>
      <c r="F126" s="8">
        <f t="shared" si="3"/>
        <v>0</v>
      </c>
      <c r="G126" s="8">
        <f t="shared" si="4"/>
        <v>0</v>
      </c>
      <c r="H126" s="8">
        <f t="shared" si="2"/>
        <v>0</v>
      </c>
    </row>
    <row r="127" spans="1:8" ht="15.75" customHeight="1" x14ac:dyDescent="0.25">
      <c r="A127" s="15" t="s">
        <v>215</v>
      </c>
      <c r="B127" s="5" t="s">
        <v>216</v>
      </c>
      <c r="C127" s="11" t="s">
        <v>20</v>
      </c>
      <c r="D127" s="6"/>
      <c r="E127" s="9"/>
      <c r="F127" s="8">
        <v>0</v>
      </c>
      <c r="G127" s="8">
        <f t="shared" si="4"/>
        <v>0</v>
      </c>
      <c r="H127" s="8">
        <f>C127*F127</f>
        <v>0</v>
      </c>
    </row>
    <row r="128" spans="1:8" ht="15.75" customHeight="1" x14ac:dyDescent="0.25">
      <c r="A128" s="15" t="s">
        <v>217</v>
      </c>
      <c r="B128" s="5" t="s">
        <v>218</v>
      </c>
      <c r="C128" s="11" t="s">
        <v>16</v>
      </c>
      <c r="D128" s="6"/>
      <c r="E128" s="9"/>
      <c r="F128" s="8">
        <v>0</v>
      </c>
      <c r="G128" s="8">
        <f t="shared" si="4"/>
        <v>0</v>
      </c>
      <c r="H128" s="8">
        <f>C128*F128</f>
        <v>0</v>
      </c>
    </row>
    <row r="129" spans="1:8" ht="15.75" customHeight="1" x14ac:dyDescent="0.25">
      <c r="A129" s="33" t="s">
        <v>219</v>
      </c>
      <c r="B129" s="20"/>
      <c r="C129" s="20"/>
      <c r="D129" s="6"/>
      <c r="E129" s="9"/>
      <c r="F129" s="8"/>
      <c r="G129" s="8"/>
      <c r="H129" s="8"/>
    </row>
    <row r="130" spans="1:8" ht="15.75" customHeight="1" x14ac:dyDescent="0.25">
      <c r="A130" s="16" t="s">
        <v>220</v>
      </c>
      <c r="B130" s="5" t="s">
        <v>221</v>
      </c>
      <c r="C130" s="12" t="s">
        <v>8</v>
      </c>
      <c r="D130" s="6"/>
      <c r="E130" s="9"/>
      <c r="F130" s="8">
        <v>0</v>
      </c>
      <c r="G130" s="8">
        <f t="shared" si="4"/>
        <v>0</v>
      </c>
      <c r="H130" s="8">
        <f t="shared" si="2"/>
        <v>0</v>
      </c>
    </row>
    <row r="131" spans="1:8" ht="15" customHeight="1" x14ac:dyDescent="0.2">
      <c r="G131" s="10" t="s">
        <v>225</v>
      </c>
      <c r="H131" s="18"/>
    </row>
  </sheetData>
  <mergeCells count="35">
    <mergeCell ref="A118:C118"/>
    <mergeCell ref="A122:C122"/>
    <mergeCell ref="A129:C129"/>
    <mergeCell ref="A73:C73"/>
    <mergeCell ref="A77:C77"/>
    <mergeCell ref="A81:C81"/>
    <mergeCell ref="A84:C84"/>
    <mergeCell ref="A110:C110"/>
    <mergeCell ref="A86:C86"/>
    <mergeCell ref="A91:C91"/>
    <mergeCell ref="A93:C93"/>
    <mergeCell ref="A97:C97"/>
    <mergeCell ref="A100:C100"/>
    <mergeCell ref="A104:C104"/>
    <mergeCell ref="A108:C108"/>
    <mergeCell ref="A13:C13"/>
    <mergeCell ref="A113:C113"/>
    <mergeCell ref="A115:C115"/>
    <mergeCell ref="A49:C49"/>
    <mergeCell ref="A53:C53"/>
    <mergeCell ref="A57:C57"/>
    <mergeCell ref="A62:C62"/>
    <mergeCell ref="A68:C68"/>
    <mergeCell ref="A24:C24"/>
    <mergeCell ref="A27:C27"/>
    <mergeCell ref="A36:C36"/>
    <mergeCell ref="A41:C41"/>
    <mergeCell ref="A43:C43"/>
    <mergeCell ref="A21:C21"/>
    <mergeCell ref="A5:B5"/>
    <mergeCell ref="C5:H5"/>
    <mergeCell ref="C12:H12"/>
    <mergeCell ref="A12:B12"/>
    <mergeCell ref="B1:H1"/>
    <mergeCell ref="A2:H2"/>
  </mergeCells>
  <pageMargins left="0.7" right="0.7" top="0.75" bottom="0.75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wwasil</dc:creator>
  <cp:lastModifiedBy>Aneta Nowakowska</cp:lastModifiedBy>
  <cp:lastPrinted>2021-12-15T11:53:18Z</cp:lastPrinted>
  <dcterms:created xsi:type="dcterms:W3CDTF">2021-10-04T13:17:00Z</dcterms:created>
  <dcterms:modified xsi:type="dcterms:W3CDTF">2022-01-18T09:45:00Z</dcterms:modified>
</cp:coreProperties>
</file>