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uw.edu.pl\Desktop\PRZETARG WB-372-MW-003-2022\"/>
    </mc:Choice>
  </mc:AlternateContent>
  <xr:revisionPtr revIDLastSave="0" documentId="13_ncr:1_{A7578314-1A08-4603-957D-EB88CC6027AF}" xr6:coauthVersionLast="47" xr6:coauthVersionMax="47" xr10:uidLastSave="{00000000-0000-0000-0000-000000000000}"/>
  <bookViews>
    <workbookView xWindow="-120" yWindow="-120" windowWidth="38640" windowHeight="21120" firstSheet="7" activeTab="8" xr2:uid="{00000000-000D-0000-FFFF-FFFF00000000}"/>
  </bookViews>
  <sheets>
    <sheet name="zestaw 1 " sheetId="1" r:id="rId1"/>
    <sheet name="zestaw 2 " sheetId="2" r:id="rId2"/>
    <sheet name="zestaw 3 " sheetId="3" r:id="rId3"/>
    <sheet name="zestaw 4 " sheetId="4" r:id="rId4"/>
    <sheet name="zestaw 5 " sheetId="5" r:id="rId5"/>
    <sheet name="zestaw 6 " sheetId="6" r:id="rId6"/>
    <sheet name="zestaw 7 " sheetId="7" r:id="rId7"/>
    <sheet name="zestaw 8" sheetId="8" r:id="rId8"/>
    <sheet name="zastaw 9 " sheetId="9" r:id="rId9"/>
    <sheet name="zestaw 10 " sheetId="10" r:id="rId10"/>
    <sheet name="zestaw 11 " sheetId="11" r:id="rId11"/>
    <sheet name="zestaw 12 " sheetId="12" r:id="rId12"/>
    <sheet name="zestaw 13" sheetId="13" r:id="rId13"/>
    <sheet name="zestaw 14 " sheetId="14" r:id="rId14"/>
    <sheet name="zestaw 15 " sheetId="15" r:id="rId15"/>
    <sheet name="zestaw 16" sheetId="16" r:id="rId16"/>
    <sheet name="zestaw 17 " sheetId="17" r:id="rId17"/>
    <sheet name="zestaw 18" sheetId="18" r:id="rId18"/>
    <sheet name="zestaw 19 " sheetId="19" r:id="rId19"/>
    <sheet name="zestaw 20 " sheetId="20" r:id="rId20"/>
    <sheet name="zestaw 21 " sheetId="21" r:id="rId21"/>
    <sheet name="zestaw 22" sheetId="22" r:id="rId22"/>
    <sheet name="zestaw 23 " sheetId="23" r:id="rId23"/>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27" roundtripDataSignature="AMtx7mhJzbkW76sXshvmG8htsMTPSsfsXQ=="/>
    </ext>
  </extLst>
</workbook>
</file>

<file path=xl/calcChain.xml><?xml version="1.0" encoding="utf-8"?>
<calcChain xmlns="http://schemas.openxmlformats.org/spreadsheetml/2006/main">
  <c r="I66" i="2" l="1"/>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70" i="23" s="1"/>
  <c r="I107" i="22"/>
  <c r="I106" i="22"/>
  <c r="I105" i="22"/>
  <c r="I104" i="22"/>
  <c r="I103" i="22"/>
  <c r="I102" i="22"/>
  <c r="I101" i="22"/>
  <c r="I100" i="22"/>
  <c r="I99" i="22"/>
  <c r="I98" i="22"/>
  <c r="I97" i="22"/>
  <c r="I96" i="22"/>
  <c r="I95" i="22"/>
  <c r="I94" i="22"/>
  <c r="I93" i="22"/>
  <c r="I92" i="22"/>
  <c r="I91" i="22"/>
  <c r="I90" i="22"/>
  <c r="I89" i="22"/>
  <c r="I88" i="22"/>
  <c r="I87" i="22"/>
  <c r="I86" i="22"/>
  <c r="I85" i="22"/>
  <c r="I84" i="22"/>
  <c r="I83" i="22"/>
  <c r="I82" i="22"/>
  <c r="I81" i="22"/>
  <c r="I80" i="22"/>
  <c r="I79" i="22"/>
  <c r="I78" i="22"/>
  <c r="I77" i="22"/>
  <c r="I76" i="22"/>
  <c r="I75" i="22"/>
  <c r="I74" i="22"/>
  <c r="I73" i="22"/>
  <c r="I72" i="22"/>
  <c r="I71" i="22"/>
  <c r="I70" i="22"/>
  <c r="I69" i="22"/>
  <c r="I68" i="22"/>
  <c r="I67" i="22"/>
  <c r="I66" i="22"/>
  <c r="I65" i="22"/>
  <c r="I64" i="22"/>
  <c r="I63" i="22"/>
  <c r="I62" i="22"/>
  <c r="I61" i="22"/>
  <c r="I60" i="22"/>
  <c r="I59" i="22"/>
  <c r="I58" i="22"/>
  <c r="I57" i="22"/>
  <c r="I56" i="22"/>
  <c r="I55" i="22"/>
  <c r="I54" i="22"/>
  <c r="I53" i="22"/>
  <c r="I52" i="22"/>
  <c r="I51" i="22"/>
  <c r="I50" i="22"/>
  <c r="I49" i="22"/>
  <c r="I48" i="22"/>
  <c r="I47" i="22"/>
  <c r="I46" i="22"/>
  <c r="I45" i="22"/>
  <c r="I44" i="22"/>
  <c r="I43" i="22"/>
  <c r="I42" i="22"/>
  <c r="I41" i="22"/>
  <c r="I40" i="22"/>
  <c r="I39" i="22"/>
  <c r="I38" i="22"/>
  <c r="I37" i="22"/>
  <c r="I36" i="22"/>
  <c r="I35" i="22"/>
  <c r="G34" i="22"/>
  <c r="I34" i="22" s="1"/>
  <c r="I108" i="22" s="1"/>
  <c r="I33" i="22"/>
  <c r="I32" i="22"/>
  <c r="I31" i="22"/>
  <c r="I30" i="22"/>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60" i="21" s="1"/>
  <c r="I38" i="20"/>
  <c r="I37" i="20"/>
  <c r="I36" i="20"/>
  <c r="I35" i="20"/>
  <c r="I34" i="20"/>
  <c r="I33" i="20"/>
  <c r="I32" i="20"/>
  <c r="I31" i="20"/>
  <c r="I30" i="20"/>
  <c r="I39" i="20" s="1"/>
  <c r="I42" i="19"/>
  <c r="I41" i="19"/>
  <c r="I40" i="19"/>
  <c r="I39" i="19"/>
  <c r="I38" i="19"/>
  <c r="I37" i="19"/>
  <c r="I36" i="19"/>
  <c r="I35" i="19"/>
  <c r="I34" i="19"/>
  <c r="I33" i="19"/>
  <c r="I32" i="19"/>
  <c r="I31" i="19"/>
  <c r="I30" i="19"/>
  <c r="I43" i="19" s="1"/>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62" i="18" s="1"/>
  <c r="I102" i="17"/>
  <c r="I101" i="17"/>
  <c r="I100" i="17"/>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103" i="17" s="1"/>
  <c r="I30" i="17"/>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61" i="16" s="1"/>
  <c r="I32" i="16"/>
  <c r="I31" i="16"/>
  <c r="I30" i="16"/>
  <c r="I34" i="15"/>
  <c r="I33" i="15"/>
  <c r="I32" i="15"/>
  <c r="I31" i="15"/>
  <c r="I30" i="15"/>
  <c r="I35" i="15" s="1"/>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79" i="14" s="1"/>
  <c r="I34" i="13"/>
  <c r="I33" i="13"/>
  <c r="I32" i="13"/>
  <c r="I31" i="13"/>
  <c r="I30" i="13"/>
  <c r="I35" i="13" s="1"/>
  <c r="I37" i="12"/>
  <c r="I36" i="12"/>
  <c r="I35" i="12"/>
  <c r="I34" i="12"/>
  <c r="I33" i="12"/>
  <c r="I32" i="12"/>
  <c r="I31" i="12"/>
  <c r="I30" i="12"/>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74" i="11" s="1"/>
  <c r="I30" i="11"/>
  <c r="I34" i="10"/>
  <c r="I33" i="10"/>
  <c r="I32" i="10"/>
  <c r="I31" i="10"/>
  <c r="I30" i="10"/>
  <c r="I35" i="10" s="1"/>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62" i="9" s="1"/>
  <c r="I33" i="9"/>
  <c r="I32" i="9"/>
  <c r="I31" i="9"/>
  <c r="I30" i="9"/>
  <c r="I81" i="8"/>
  <c r="I80" i="8"/>
  <c r="I79" i="8"/>
  <c r="I78" i="8"/>
  <c r="I77" i="8"/>
  <c r="I76" i="8"/>
  <c r="I75" i="8"/>
  <c r="I74" i="8"/>
  <c r="I73" i="8"/>
  <c r="I72" i="8"/>
  <c r="I71"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41" i="8"/>
  <c r="I40" i="8"/>
  <c r="I39" i="8"/>
  <c r="I38" i="8"/>
  <c r="I37" i="8"/>
  <c r="I36" i="8"/>
  <c r="I35" i="8"/>
  <c r="I34" i="8"/>
  <c r="I33" i="8"/>
  <c r="I32" i="8"/>
  <c r="I31" i="8"/>
  <c r="I30" i="8"/>
  <c r="I82" i="8" s="1"/>
  <c r="I109" i="7"/>
  <c r="I108" i="7"/>
  <c r="I107" i="7"/>
  <c r="I106" i="7"/>
  <c r="I105" i="7"/>
  <c r="I104" i="7"/>
  <c r="I103" i="7"/>
  <c r="I102" i="7"/>
  <c r="I101" i="7"/>
  <c r="I100" i="7"/>
  <c r="I99" i="7"/>
  <c r="I98" i="7"/>
  <c r="I97" i="7"/>
  <c r="I96" i="7"/>
  <c r="I95" i="7"/>
  <c r="I94" i="7"/>
  <c r="I93" i="7"/>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I61" i="7"/>
  <c r="I60" i="7"/>
  <c r="I59" i="7"/>
  <c r="I58" i="7"/>
  <c r="I57" i="7"/>
  <c r="I56" i="7"/>
  <c r="I55" i="7"/>
  <c r="I54" i="7"/>
  <c r="I53" i="7"/>
  <c r="I52" i="7"/>
  <c r="I51" i="7"/>
  <c r="I50" i="7"/>
  <c r="I49" i="7"/>
  <c r="I48" i="7"/>
  <c r="I47" i="7"/>
  <c r="I46" i="7"/>
  <c r="I45" i="7"/>
  <c r="I44" i="7"/>
  <c r="I43" i="7"/>
  <c r="I42" i="7"/>
  <c r="I41" i="7"/>
  <c r="I40" i="7"/>
  <c r="I39" i="7"/>
  <c r="I38" i="7"/>
  <c r="I37" i="7"/>
  <c r="I36" i="7"/>
  <c r="I35" i="7"/>
  <c r="I34" i="7"/>
  <c r="I33" i="7"/>
  <c r="I32" i="7"/>
  <c r="I31" i="7"/>
  <c r="I30" i="7"/>
  <c r="I110" i="7" s="1"/>
  <c r="I52" i="6"/>
  <c r="I51" i="6"/>
  <c r="I50" i="6"/>
  <c r="I49" i="6"/>
  <c r="I48" i="6"/>
  <c r="I47" i="6"/>
  <c r="I46" i="6"/>
  <c r="I45" i="6"/>
  <c r="I44" i="6"/>
  <c r="I43" i="6"/>
  <c r="I42" i="6"/>
  <c r="I41" i="6"/>
  <c r="I40" i="6"/>
  <c r="I39" i="6"/>
  <c r="I38" i="6"/>
  <c r="I37" i="6"/>
  <c r="I36" i="6"/>
  <c r="I35" i="6"/>
  <c r="I34" i="6"/>
  <c r="I33" i="6"/>
  <c r="I53" i="6" s="1"/>
  <c r="I32" i="6"/>
  <c r="I31" i="6"/>
  <c r="I30" i="6"/>
  <c r="I51" i="5"/>
  <c r="I50" i="5"/>
  <c r="I49" i="5"/>
  <c r="I48" i="5"/>
  <c r="I47" i="5"/>
  <c r="I46" i="5"/>
  <c r="I45" i="5"/>
  <c r="I44" i="5"/>
  <c r="I43" i="5"/>
  <c r="I42" i="5"/>
  <c r="I41" i="5"/>
  <c r="I40" i="5"/>
  <c r="I39" i="5"/>
  <c r="I38" i="5"/>
  <c r="I37" i="5"/>
  <c r="I36" i="5"/>
  <c r="I35" i="5"/>
  <c r="I34" i="5"/>
  <c r="I33" i="5"/>
  <c r="I32" i="5"/>
  <c r="I52" i="5" s="1"/>
  <c r="I31" i="5"/>
  <c r="I30" i="5"/>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83" i="4" s="1"/>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64" i="3" s="1"/>
  <c r="I30" i="3"/>
  <c r="I69" i="2"/>
  <c r="I68" i="2"/>
  <c r="I67"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70" i="2" s="1"/>
  <c r="I57" i="1"/>
  <c r="I56" i="1"/>
  <c r="I55" i="1"/>
  <c r="I54" i="1"/>
  <c r="I53" i="1"/>
  <c r="I52" i="1"/>
  <c r="I51" i="1"/>
  <c r="I50" i="1"/>
  <c r="I49" i="1"/>
  <c r="I48" i="1"/>
  <c r="I47" i="1"/>
  <c r="I46" i="1"/>
  <c r="I45" i="1"/>
  <c r="I44" i="1"/>
  <c r="I43" i="1"/>
  <c r="I42" i="1"/>
  <c r="I41" i="1"/>
  <c r="I40" i="1"/>
  <c r="I39" i="1"/>
  <c r="I38" i="1"/>
  <c r="I37" i="1"/>
  <c r="I36" i="1"/>
  <c r="I35" i="1"/>
  <c r="I34" i="1"/>
  <c r="I33" i="1"/>
  <c r="I32" i="1"/>
  <c r="I31" i="1"/>
  <c r="I58" i="1" s="1"/>
</calcChain>
</file>

<file path=xl/sharedStrings.xml><?xml version="1.0" encoding="utf-8"?>
<sst xmlns="http://schemas.openxmlformats.org/spreadsheetml/2006/main" count="4637" uniqueCount="1843">
  <si>
    <t>załącznik nr 7 do SWZ</t>
  </si>
  <si>
    <t>OFERTA</t>
  </si>
  <si>
    <t xml:space="preserve"> </t>
  </si>
  <si>
    <t>Dotyczy postępowania:</t>
  </si>
  <si>
    <t xml:space="preserve">WB-372/MW-003/2022 </t>
  </si>
  <si>
    <t xml:space="preserve"> DANE WYKONAWCY </t>
  </si>
  <si>
    <t>Nazwa Wykonawcy (tabelę należy powielić w przypadku oferty składanej przez Konsorcjum)</t>
  </si>
  <si>
    <t>adres</t>
  </si>
  <si>
    <t>NIP</t>
  </si>
  <si>
    <t>KRS</t>
  </si>
  <si>
    <t xml:space="preserve">RODZAJ WYKONAWCY </t>
  </si>
  <si>
    <t>małe przedsiębiorstwo</t>
  </si>
  <si>
    <t>średnie przedsiębiorstwo</t>
  </si>
  <si>
    <t>mikroprzedsiębiorstwo</t>
  </si>
  <si>
    <t>jednoosobowa działalnośc gospodarcza</t>
  </si>
  <si>
    <t xml:space="preserve">OSOBA UPRAWNIONA DO KONTAKTÓW Z ZAMAWIAJĄCYM  </t>
  </si>
  <si>
    <t>imię i nazwisko</t>
  </si>
  <si>
    <t>email</t>
  </si>
  <si>
    <t>telefon</t>
  </si>
  <si>
    <t>Informujemy, że dane o osobach umocowanych do podpisania oferty/prowadzenia negocjacji/składania oświadczeń lub dokumentów wynikają z dokumentu rejestrowego, który Zamawiający może pobrać z bezpłatnej i ogólnodostępnej bazy danych</t>
  </si>
  <si>
    <t>należy podać adres odpowiedniej bazy danych np. Krajowego Rejestru Sądowego lub Centralnej Ewidencji ii Informacji o Działalności Gospodarczej</t>
  </si>
  <si>
    <t>zestaw nr 1</t>
  </si>
  <si>
    <t xml:space="preserve"> "Sukcesywna dostawa odczynników , laboratoryjnych wyrobów szklanych , plastików, pipet i ackesoriów laboratoryjnych"</t>
  </si>
  <si>
    <t>część IX</t>
  </si>
  <si>
    <t>Thermo</t>
  </si>
  <si>
    <t>Lp.</t>
  </si>
  <si>
    <t>nazwa produktu</t>
  </si>
  <si>
    <t>Opis cech oczekiwanego lub równoważnego artykułu</t>
  </si>
  <si>
    <t>Preferowana  wielkość opakowania 
(j.m.)</t>
  </si>
  <si>
    <t xml:space="preserve">jednostka miary </t>
  </si>
  <si>
    <t>Producent / Numer katalogowy oferowanego towaru</t>
  </si>
  <si>
    <t>Sumaryczna liczba sztuk/ masa/ objetość / porcje (jednostki miary podane w kolumnie 5 )</t>
  </si>
  <si>
    <t>Cena jednostkowa brutto pojedynczego artykułu
(PLN)</t>
  </si>
  <si>
    <t xml:space="preserve"> Sumaryczna wartość brutto 
(PLN)</t>
  </si>
  <si>
    <t>6x7=8</t>
  </si>
  <si>
    <t>Probówki do PCR</t>
  </si>
  <si>
    <t>o objętości 0,2 ml, w paskach po 8 sztuk, z płaskim wieczkiem, 120 pasków w opakowaniu, optycznie przezroczyste, odpowiednie do qPCR, każda probówka otwierana oddzielnie.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</si>
  <si>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120 pasków po 8 sztuk</t>
  </si>
  <si>
    <t xml:space="preserve">sztuk </t>
  </si>
  <si>
    <t>o objętości 1,5 ml. Matowe wieczko i miejsce na opis z boku probówki. Miarka co 100 µl. Łatwe do otwierania wieczko. Kompatybilne z mikro tłuczkami do moździerzy. Autoklawowalne po otwarciu. Kompatybilne ze wszystkimi popularnymi mikrowirówkami. Wolne od RNaz, DNaz oraz ludzkiego genomowego DNA.</t>
  </si>
  <si>
    <t xml:space="preserve">500 sztuk </t>
  </si>
  <si>
    <t>o objętości 0,2 ml. Z płaskim wieczkiem. Optycznie przezroczyste. Odpowiednie do qPCR.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</si>
  <si>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 xml:space="preserve">1000 sztuk </t>
  </si>
  <si>
    <r>
      <rPr>
        <sz val="11"/>
        <color theme="1"/>
        <rFont val="Calibri"/>
      </rPr>
      <t>Zestaw</t>
    </r>
    <r>
      <rPr>
        <sz val="11"/>
        <color rgb="FFFF0000"/>
        <rFont val="Calibri"/>
      </rPr>
      <t xml:space="preserve"> </t>
    </r>
    <r>
      <rPr>
        <sz val="11"/>
        <color theme="1"/>
        <rFont val="Calibri"/>
      </rPr>
      <t>Stool SV mini</t>
    </r>
  </si>
  <si>
    <t>Zestaw do ałkowitego izolacji  DNA z próbek kału. Wykorzystuje procedurę podwójnego wiązania przy użyciu zoptymalizowanego systemu buforowego i technologii wiązania przy pomocy membrany krzemionkowej w celu oczyszczenia DNA, co umożliwia wykorzystanie izolatu w wielu analizach. Próba może wynosić do 200 mg kału na jedną izolację. Oczyszczone DNA może być bezpośrednio użytye w PCR, analizie restrykcyjnej, elektroforezie i innych procesach. Kolumienki pakowane są osobno w celu maksymalizacji czystości izolacji. Zestaw musi być poddawany kontroli jakości przez producenta.</t>
  </si>
  <si>
    <t>50 porcji</t>
  </si>
  <si>
    <t>porcja</t>
  </si>
  <si>
    <t xml:space="preserve">Zestaw do szybkiej całkowitej izolacji DNA ( genomowe i mitochondrailne) z różnorodnych próbek biologicznych </t>
  </si>
  <si>
    <t xml:space="preserve">Zestaw powinien do szybkiej izolalcji całkowitego DNA (genomowe i mitochondrialne) z różnorodnych próbek biologicznych przy małych ilościach materiału. Oczyszczone DNA może zostać użyte bezpośrednio w PCR, qPCR, genotypowaniu takim jak analiza krótkiech tandemowych powtórzeń. W procedurze używana jest zaawansowana technologia wiązania z podłżem krzemionkowym używanym do skutecznego oczyszczania całkowitego DNA. Bufory są zoptymalizowane do lizy komórek z różnorodych materiałów takich jak wymazówki, włosy, paznokcie, kości, zęby, tkanki, mocz czy śladowe ich ilości w postaci plam. W warunkach wysokiego stężenia soli DNA w lizacie wiąże się z membraną krzemionkową, a zanieczyszczenia są wypłukiwane w trakcie wirowania i trafiają do probówki zbierającej. Membrany przemywane serią buforów zawierających alkohol skutecznie usuwają pozostałe zanieczyszczenia (białka, restki komórkowe, sole). DNA wymywane jest z membrany do czystej probówki za pomocą sterylnej wody (wolnej od nukleaz) lub buforu o niskiej sile jonowej. Kolumienki pakowane są osobno w celu maksymalizacji czystości izolacji. Zestaw musi być poddawany kontroli jakości przez producenta. Brak konieczności zastosowania rozpuszczalników organicznych, kolumienki muszą posiadać format kolumny spinowej. </t>
  </si>
  <si>
    <t xml:space="preserve">50 porcji </t>
  </si>
  <si>
    <t xml:space="preserve"> Zestaw do szybkiego izolowania DNA z tkanek zwierzęcych i kultur komórkowych. </t>
  </si>
  <si>
    <t>Zestaw powinien  zapewniać  prostą i szybką izolację całkowitego DNA z tkanek zwierzęcych i kultur komókowych. Zestaw powinien umożliwić przetworzenie 25 mg tkanki z wydajnością do 50 ㎍. System buforów powinien minimalizować zanieczyszczenie RNA bez użycia RNazy A. W przypadku potrzeby genomowego DNA wolnego od RNA można użyć RNazy A. Nie ma konieczności ekstrakcji organicznej ani wytrącania alkoholem z możliwością szybkiego przetwarzania wielu próbek jednocześnie. Kolumny powinny być w formacie kolumny wirówkowej lub próżniowej. Brak wymagań odnośnie dodatkowych materiałów. Czystość na poziomie 1,8 - 2. Materiał po oczyszczeniu powinien być bezpośrednio gotowy do użycia w PCR, southern blotting, AFLP, RFLP, RAPD i innych reakcjach enzymatycznych. Kolumienki pakowane są osobno w celu maksymalizacji czystości izolacji. Zestaw musi być poddawany kontroli jakości przez producenta.</t>
  </si>
  <si>
    <t xml:space="preserve">100 porcji </t>
  </si>
  <si>
    <t xml:space="preserve">Barwnik do barwienia kwasów nukleinowych w żelu  </t>
  </si>
  <si>
    <t>Barwnik powinien być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t>
  </si>
  <si>
    <t xml:space="preserve">1 ml </t>
  </si>
  <si>
    <t>ml</t>
  </si>
  <si>
    <t>Bezpieczna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 Kompatybilny z wieloma urządzeniami wizualizacyjnymi.</t>
  </si>
  <si>
    <t>1  ml (2x 1ml)</t>
  </si>
  <si>
    <t xml:space="preserve">1 ml (3x 1 ml) </t>
  </si>
  <si>
    <t xml:space="preserve">Marker białkowy </t>
  </si>
  <si>
    <t>Marker białkowy, szeroki zakres: 6,5 – 270 kDa. 10 ostrych pasków w 3 kolorach (niebieski, pomarańczowy i zielony). 3 pasma odniesienia: 52 kDa (zielony), 30 kDa, 270 kDa (pomarańczowy) Gotowy do użycia: dostarczany w buforze obciążającym.</t>
  </si>
  <si>
    <t>500 µl</t>
  </si>
  <si>
    <t>µl</t>
  </si>
  <si>
    <t>Podłoże mikrobiologiczne LB Agar Lennox</t>
  </si>
  <si>
    <t>Podłoże do Escherichia coli wykorzystywanej w genetyce molekularnej. Bogate w składniki odżywcze podłoże do hodowli i utrzymywania czystej kultury rekombinowanych szczepów E. coli. Trypton dostarcza azot, witaminy, minerały i aminokwasy niezbędne do wzrostu. Ekstrakt z drożdży jest źródłem witamin, zwłaszcza z grupy B. Chlorek sodu dostarcza niezbędnych elektrolitów do transportu i równowagi osmotycznej. Substancją zestalającą jest agar bakteriologiczny. Skład: Trypton: 10 g/L, Chlorek sodu: 5 g/L, Ekstrakt drożdżowy: 5 g/L, Agar bakteriologiczny: 15 g/L</t>
  </si>
  <si>
    <t xml:space="preserve">500 g </t>
  </si>
  <si>
    <t>gram</t>
  </si>
  <si>
    <t>Podłoże mikrobiologiczne LB Broth (proszek)</t>
  </si>
  <si>
    <t>Luria Broth (Miller’s LB Broth). Do namnażania i utrzymania Escherichia coli do badań molekularnych. Podłoże granulowane w celu zmniejszenia pylenia i zwiększenia rozpuszczalności. Nadaje się do wzrostu i utrzymania szczepów E. coli stosowanych w procedurach mikrobiologii molekularnej. Jest to bogate w składniki odżywcze podłoże przeznaczone do hodowli czystych kultur szczepów rekombinowanych. E. coli rośnie szybciej, ponieważ trypton i ekstrakt z drożdży dostarczają niezbędnych czynników wzrostu, takich jak azot, węgiel, siarka, minerały i witaminy, zwłaszcza grupy B i inne metabolity, które w innym przypadku musiałby syntetyzować mikroorganizm. Chlorek sodu dostarcza niezbędnych elektrolitów do transportu i równowagi osmotycznej. Trypton: 10 g/L Ekstrakt drożdżowy: 5 g/L, NaCl: 10 g/l.</t>
  </si>
  <si>
    <t xml:space="preserve">1 kg </t>
  </si>
  <si>
    <t xml:space="preserve">Kg </t>
  </si>
  <si>
    <t>Glicerol</t>
  </si>
  <si>
    <t>Glicerol, MW: 92,1, Numer CAS: 56-81-5 Czystość: &gt;99%</t>
  </si>
  <si>
    <t xml:space="preserve">1000 ml </t>
  </si>
  <si>
    <t>Białko albumina wołowa, frakcja V (BSA)</t>
  </si>
  <si>
    <t>Wysoce czysta albumina, stopień czystości dla biologii molekularnej. Czystość: &gt;98% Nr CAS: 9048-46-8 Metale ciężkie (Pb): &lt; 0,001%, Bez DNAZ, RNAz, Proteaz</t>
  </si>
  <si>
    <t xml:space="preserve">10 g </t>
  </si>
  <si>
    <t>Zestaw odczynników do PCR z polimerazą Taq II</t>
  </si>
  <si>
    <t>Gotowy do użycia mix do PCR zawierający polimerazę Taq II, która należy do nowej generacji polimeraz DNA pochodzących z polimerazy Taq DNA o wysokiej przetwarzalności i odporności. Zawiera dNTP i bufor reakcyjny w optymalnych stężeniach do wydajnej amplifikacji szerokiej gamy matryc DNA do 6 kb. Końcowe stężenie MgCl2 wynosi 2,5 mM, co pozwala na wdrożenie szerokiego zakresu protokołów PCR. Dodatkowo, reakcje złożone za pomocą tego mixu mogą być bezpośrednio nakładane na żele agarozowe. Na mieszance znajdują się dwa barwniki (niebieski i żółty), które umożliwiają monitorowanie postępu elektroforezy. Otrzymane produkty PCR muszą mieć wystający fragment A i nadają się do klonowania za pomocą zestawu do klonowania NZY-A PCR firmy NZYTech (MB053) lub zestawu do klonowania NZY-A Speedy PCR (MB137).</t>
  </si>
  <si>
    <t xml:space="preserve">1000 reakcji </t>
  </si>
  <si>
    <t xml:space="preserve">reakcja </t>
  </si>
  <si>
    <t>Bufor 6× NZYDNA loading dye</t>
  </si>
  <si>
    <t>Gotowy do użycia bufor używany do przygotowania próbek DNA do nakładania na żele agarozowe. Bufor zawiera trzy różne barwniki (cyjanol ksylenu, błękit bromofenolowy i oranż G), które migrują do tego samego punktu co dsDNA o określonych rozmiarach. Gotowy do użycia. Umożliwia wizualne monitorowanie odległości migracji DNA.</t>
  </si>
  <si>
    <t xml:space="preserve">1 ml  (5x1 ml ) </t>
  </si>
  <si>
    <t xml:space="preserve">Zestaw do klonowania PCR  TA </t>
  </si>
  <si>
    <t>Zestaw do klonowania. Szybka i łatwa procedura klonowania TA. Klonowanie o wysokiej wydajności (&gt;90% klonów pozytywnych). Możliwość różnicowania klonów niebieskich i białych. Możliwość klonowania produktów PCR z tępymi końcami. Metoda klonowania: TA PCR. Czas reakcji ligacji: 5 min. Zawiera wektor, ligazę, bufor i kontrolę pozytywną.</t>
  </si>
  <si>
    <t xml:space="preserve">zestaw </t>
  </si>
  <si>
    <t>zestaw</t>
  </si>
  <si>
    <t xml:space="preserve">Bufor do elektroforezy </t>
  </si>
  <si>
    <t xml:space="preserve">Bufor do elektroforezy w żelu agarozowym i poliakrylamidowym. Używane do elektroforezy wysokiej rozdzielczości długich fragmentów kwasu nukleinowego (dłuższych niż 1500 pz) na żelach agarozowych, do rozdziału RNA i Northern Blottingu. Wolny od RNAz, skoncentrowany 50x, pH 8.3, w płynie. </t>
  </si>
  <si>
    <t xml:space="preserve"> Bufor, roztwór TBE 10X skoncentrowany</t>
  </si>
  <si>
    <t>Tris-Borate-EDTA Bufor, skoncentrowany 10x</t>
  </si>
  <si>
    <t>1 l</t>
  </si>
  <si>
    <t>litr</t>
  </si>
  <si>
    <t>Agaroza BASICA LE</t>
  </si>
  <si>
    <t>Agaroza BASICA LE o niskiej wartości EEO</t>
  </si>
  <si>
    <t>Agaroza BASICA LE GQT</t>
  </si>
  <si>
    <t>agroza  o standardowej temperaturze topnienia i tężenia dodatkowo oczyszczoną, przeznaczoną do rozdziału fragmentów powyżej 1000 bp.
Certyfikat GQT (Genetic Quality Tested) gwarantuje, że techniki obróbki DNA mogą być przeprowadzane w roztopionej agarozie bez konieczności izolacji fragmentów DNA z żelu.</t>
  </si>
  <si>
    <t xml:space="preserve">zestaw do PCR - Standard PCR , Hot-Start RT-PCR </t>
  </si>
  <si>
    <t>Mix do PCR mający zastosowanie w: Standard PCR, Hot-Start RT-PCR, reakcjach z bardzo złożonymi matrycami, reakcjach z matrycami bogatymi w zasady GC, SNP-typing, Multiplex PCR. Łączy w sobie wydajność oraz wytrzymałość z unikalnym przeciwciałem inhibującym wstępną, niespecyficzną reakcję. Gotowy do użycia. Mastermix dodatkowo zawiera kolorowy obciążnik dzięki czemu produkty PCR można od razu nanieść na żel. Mieszanina wysoce oczyszczonej polimerazy Taq oraz zmodyfikowanej polimerazy typu-B z aktywnością proof-reading. Polimeraza wysokiej czystości i wysokiej aktywności. Zapewnia amplifikację fragmentów o długości nawet 7.5 kpz. Zapewnia skuteczną amplifikację DNA nawet ze złożonych matryc jak tych pochodzących z wątroby.</t>
  </si>
  <si>
    <t xml:space="preserve">500 porcji </t>
  </si>
  <si>
    <t xml:space="preserve">enzym  RNase T2 </t>
  </si>
  <si>
    <t>Rybonukleaza T2 (RNaza T2) jest   endorybonukleazą, katalizuje dwuetapowe rozszczepienie endonukleolityczne do nukleozydów 3'-fosforanów i 3'-fosfooligonukleotydów kończących się 3'-fosforanem guanylowym z pośrednimi 2',3'-cyklicznymi fosforanami.</t>
  </si>
  <si>
    <t>300 µl</t>
  </si>
  <si>
    <t xml:space="preserve">Barwnik do elektroforezy runSAFE </t>
  </si>
  <si>
    <t>Nietoksyczny, odpowiedni do światła UV i niebieskiego</t>
  </si>
  <si>
    <t xml:space="preserve">Zestaw do izolacji gotowego do reakcji PCR genomowego DNA </t>
  </si>
  <si>
    <t>Zestaw do izolacji gotowego do reakcji PCR genomowego DNA ze świeżych lub mrożonych próbek kału ludzkiego i zwierzęcego. Komórki, bakterie, grzyby, wirusy, protisty i inne komórki obecne w próbkach kału są łatwo poddawane lizie  kompatybilne z urządzeniem  urządzenia FastPrep®. Zestaw ma zawierać  zawiera probówki 2 mL Lysing Matrix do etapu homogenizacji, jak również wszystkie odczynniki potrzebne do ekstrakcji DNA w procesie oczyszczania, eliminującym inhibitory PCR.</t>
  </si>
  <si>
    <t xml:space="preserve">50 porcji  ( zestaw) </t>
  </si>
  <si>
    <t xml:space="preserve">porcja </t>
  </si>
  <si>
    <t>Odczynnik dNTP Mix 10mM</t>
  </si>
  <si>
    <t>Gotowa do użycia mieszanka dNTP o czystości molekularnej zawierająca dATP, dCTP, dGTP i dTTP, pH 7,5, dostarczana w postaci soli litu w oczyszczonej wodzie. Z większą odpornością na powtarzające się cykle zamrażania i rozmrażania. Zoptymalizowany i zmieszany mix deosyrybonukeltydów. Ultra-czysty: &gt;99%, oczyszczany metodą HPLC. Wysoka stabilność. Przedłużony okres przechowywania w temperaturze -20 °C. Wolny od inhibitorów PCR. Wolne od DNaz, RNaz.</t>
  </si>
  <si>
    <t xml:space="preserve">1 ml (5 x 1 ml) </t>
  </si>
  <si>
    <t xml:space="preserve">Odczynnik do transfekcji DharmaFECT 1 siRNA </t>
  </si>
  <si>
    <t>Odczynniki do transfekcji. Musi Zapewniać  wysoce efektywną transfekcję odczynników siRNA i microRNA w wielu popularnych typach komórek. Zoptymalizowany pod kątem dostarczania małych RNA (siRNA lub mikroRNA) w niskich stężeniach Niska toksyczność.</t>
  </si>
  <si>
    <t xml:space="preserve">0,2 ml </t>
  </si>
  <si>
    <t>całkowita kwota brutto :</t>
  </si>
  <si>
    <t>Całkowita wartość brutto wyrażona słownie :   ….....................................................................................................................................</t>
  </si>
  <si>
    <t>Oferujemy termin realizacji pojedynczego zamówienia   wyrażony w dniach  licząc od  dnia jego złożenia przez Zamawiającego*:</t>
  </si>
  <si>
    <t>należy podać liczbę dni kalendarzowych</t>
  </si>
  <si>
    <t xml:space="preserve">Liczba sztuk artykułów zapakowanych w pojedyncze opakowania jest preferowana ze względu na procedurę badawczą, ale Zamawiający dopuszcza inne wielkości pojedynczych opakowań, oczekując dostarczania sumarycznej ilości sztuk danego artykułu w sukcesywnych dostawach podzielonych na niezmienione, fabrycznie nowe, firmowe opakowania jednostkowe. </t>
  </si>
  <si>
    <t xml:space="preserve">* Maksymalny termin pojedynczej dostawy wynosi do 30 dni </t>
  </si>
  <si>
    <t>Oświadczamy, iż:</t>
  </si>
  <si>
    <t>1.</t>
  </si>
  <si>
    <t>cena ofertowa uwzględnia wykonanie dostaw o standardach nie niższych niż określone w Specyfikacji.</t>
  </si>
  <si>
    <t>2.</t>
  </si>
  <si>
    <t>oferta zawiera propozycje wynagrodzenia ze wszystkimi jego składnikami i dopłatami – koszty związane z całościowym wykonaniem przedmiotu zamówienia, obejmujące w szczególności transport, dostarczenie na wskazane miejsce w budynku oraz montaż i uruchomienie. Zgodnie z SWZ żadne niedoszacowanie, pominięcie, brak rozpoznania przedmiotu zamówienia nie będzie podstawą do żądania zmiany ceny umowy określonej w ofercie.</t>
  </si>
  <si>
    <t>3.</t>
  </si>
  <si>
    <t>po zapoznaniu się ze Specyfikacją Warunków Zamówienia oraz z warunkami umownymi zawartymi w przekazanym wzorze umowy oraz w dokonanych w toku postępowania zmianach, oświadczamy, że przyjmujemy wszystkie warunki Zamawiającego bez zastrzeżeń i zobowiązujemy się do zawarcia umowy na tych warunkach</t>
  </si>
  <si>
    <t>4.</t>
  </si>
  <si>
    <t>zapoznałem się z treścią SWZ i wypełniłem obowiązki informacyjne przewidziane w art. 13 lub art. 14 RODO wobec osób fizycznych, od których dane osobowe bezpośrednio lub pośrednio pozyskałem w celu ubiegania się o udzielenie zamówienia publicznego w niniejszym postępowaniu</t>
  </si>
  <si>
    <t>5.</t>
  </si>
  <si>
    <t>w przypadku zatrudnienia podwykonawców, oświadczamy że ponosimy całkowitą odpowiedzialność za działanie lub zaniechania wszystkich podwykonawców</t>
  </si>
  <si>
    <t>6.</t>
  </si>
  <si>
    <t>oświadczamy, że jesteśmy związani ofertą w czasie określonym w SWZ. Pierwszym dniem terminu związania ofertą jest dzień, w którym upływa termin składania ofert – zgodnie z art. 307 ust. 1 ustawy</t>
  </si>
  <si>
    <t>7.</t>
  </si>
  <si>
    <t>w przypadku wyboru naszej oferty zobowiązujemy się do zawarcia umowy w terminie i miejscu wyznaczonym przez Zamawiającego</t>
  </si>
  <si>
    <t>Ponadto oświadczamy, iż wbór naszej oferty [wybrać właściwe]</t>
  </si>
  <si>
    <t xml:space="preserve">nie będzie prowadzić do powstania u Zamawiającego obowiązku podatkowego zgodnie z przepisami o podatku od towarów i usług </t>
  </si>
  <si>
    <t xml:space="preserve">/ </t>
  </si>
  <si>
    <t>będzie prowadzić do powstania u Zamawiającego obowiązku podatkowego od następujących towarów zgodnie z przepisami o podatku od towarów i usług:</t>
  </si>
  <si>
    <t>a)</t>
  </si>
  <si>
    <t>nazwa towaru:</t>
  </si>
  <si>
    <t>wartość bez VAT:</t>
  </si>
  <si>
    <t>b)</t>
  </si>
  <si>
    <t>….</t>
  </si>
  <si>
    <t>a do ww. towarów będzie miała zastosowanie stawka podatku VAT w wysokości:</t>
  </si>
  <si>
    <t>zestaw nr 2</t>
  </si>
  <si>
    <t>6</t>
  </si>
  <si>
    <t>7</t>
  </si>
  <si>
    <t>ANTI-MOUSE CD4 (L3T4) APC Clone RM4-5
Isotype Rat IgG2a</t>
  </si>
  <si>
    <t>klon przeciwciała RM4-5, fluorochrom APC</t>
  </si>
  <si>
    <t xml:space="preserve">0,1mg opakowanie </t>
  </si>
  <si>
    <t xml:space="preserve">opakowanie </t>
  </si>
  <si>
    <t>ANTI-MOUSE CD3e PE Clone 145-2C11 Isotype Hamster IgG</t>
  </si>
  <si>
    <t>klon przeciwciała 145-2C11, fluorochrom PE</t>
  </si>
  <si>
    <t xml:space="preserve">0,2 mg opakowanie </t>
  </si>
  <si>
    <t>ANTI-MOUSE CD16/CD32 (Fc Block) PURE Cl
2.4G2 Isotype Rat IgG2b</t>
  </si>
  <si>
    <t>klon przeciwciała 2.4G2</t>
  </si>
  <si>
    <t xml:space="preserve">0,5 mg opakowanie </t>
  </si>
  <si>
    <t>MS LY-6C APC MAB AL-21</t>
  </si>
  <si>
    <t>klon przeciwciała AL-21, APC</t>
  </si>
  <si>
    <t>50 μg</t>
  </si>
  <si>
    <t xml:space="preserve"> μg</t>
  </si>
  <si>
    <t>Bufor do barwienia immunofluorescencyjnego komórek Brilliant Stain Buffer</t>
  </si>
  <si>
    <t>Bufor do barwienia immunofluorescencyjnego komórek, niezbędny przy panelach
przeciwciał zawierających przeciwciała skoniugowane z fluorochromami polimerowymi z grupy Brilliant (np. Brilliant Violet), który pozwala uzyskać stabilne, optymalne i powatarzalne wyniki</t>
  </si>
  <si>
    <t>100 testów</t>
  </si>
  <si>
    <t xml:space="preserve"> test </t>
  </si>
  <si>
    <t>klon przeciwciała PC61, fluro BB515 -Ms CD25 BB515 PC61</t>
  </si>
  <si>
    <t>klon przeciwciała PC61, fluro BB515</t>
  </si>
  <si>
    <t>opakowanie</t>
  </si>
  <si>
    <t>Ms CD11b BB515 M1/70</t>
  </si>
  <si>
    <t>klon przeciwciała M1/70 ,fluorochrom BB515</t>
  </si>
  <si>
    <t>0,1 mg opakowanie</t>
  </si>
  <si>
    <t>Ms CD8a BB700 53-6.7</t>
  </si>
  <si>
    <t>klon przeciwciała 53-6.7 fluorochrom BB700</t>
  </si>
  <si>
    <t xml:space="preserve">0,1 mg opakowanie </t>
  </si>
  <si>
    <t>Ms Ly-6G BB700 1A8</t>
  </si>
  <si>
    <t>Odkażacz do cytometrów przepływowych, na bazie chloru. Służy do odkażania igły i
układu przepływowego w cytometrze.</t>
  </si>
  <si>
    <t xml:space="preserve">mg </t>
  </si>
  <si>
    <t>CALIBRITE 3 CE 25T</t>
  </si>
  <si>
    <t>Kulki niezbędne do regulacji ustawień, ustawiania kompensacji fluorescencji i sprawdzania czułości posiadanego cytometru przepływowego BD FACS Calibur</t>
  </si>
  <si>
    <t>25 testów</t>
  </si>
  <si>
    <t xml:space="preserve">test </t>
  </si>
  <si>
    <t>ANTI-HLA DR PE-Cy7 CE</t>
  </si>
  <si>
    <t>Klon L243 ,E-Cy™7</t>
  </si>
  <si>
    <t>CELLFIX 1000T CE</t>
  </si>
  <si>
    <t>Utrwalacz przeznaczony do utrwalania zawiesin ludzkich komórek krwi obwodowej po barwieniu immunofluorescencyjnym przeciwciałami monoklonalnymi a przed analizą w cytometrze przepływowym</t>
  </si>
  <si>
    <t>50 ml</t>
  </si>
  <si>
    <t xml:space="preserve">ml </t>
  </si>
  <si>
    <t>FACS CLEAN</t>
  </si>
  <si>
    <t>odkażacz do cytometrów na bazie chloru,do odkażania igły i ukladu przepływowego w cytometrze</t>
  </si>
  <si>
    <t>5 l</t>
  </si>
  <si>
    <t>l</t>
  </si>
  <si>
    <t>CD25 APC(2A3) CE 100T</t>
  </si>
  <si>
    <t>klon 2A3 fluorochrom APC</t>
  </si>
  <si>
    <t xml:space="preserve">FACSFLOW </t>
  </si>
  <si>
    <t xml:space="preserve">Używany z systemami cytometru przepływowego FACS™. BD™ FACSFlow™ . Zużywalny płyn systemowy przeznaczony do stosowania w zbiorniku osłonki. </t>
  </si>
  <si>
    <t>20 l</t>
  </si>
  <si>
    <t>CD4 PerCP(SK3) CE 100T</t>
  </si>
  <si>
    <t>klon SK3 ,PerCP</t>
  </si>
  <si>
    <t>MS CD25 PE-CY7 MAB</t>
  </si>
  <si>
    <t>klon PC61, 7</t>
  </si>
  <si>
    <t>Ludzka Chemokine CBA KitT</t>
  </si>
  <si>
    <t>Oparty o kulki zestaw do jakościowej i ilościowej analizy ludzkich chemokin: IL-8,RANTES, MIG, MCP-1, IP-10 jednocześnie, dostosowany do pomiarów metodą cytometrii przepływowej. Zestaw pozwalajacy na wykonanie 80 oznaczeń.</t>
  </si>
  <si>
    <t>80 testów</t>
  </si>
  <si>
    <t>ANTI-MOUSE CD8a (Ly-2) APC Clone 53-6.7
Isotype Rat IgG2a</t>
  </si>
  <si>
    <t>klon 53-6.7 ,APC</t>
  </si>
  <si>
    <t>ANTI-MOUSE CD3e NA/LE PURE Clone 145-
2C11 Isotype Hamster IgG</t>
  </si>
  <si>
    <t>klon 145-2C11 ,NA/LE</t>
  </si>
  <si>
    <t>0,5 mg opakowanie</t>
  </si>
  <si>
    <t>A-MOUSE CD4 PE</t>
  </si>
  <si>
    <t>klon H129.19 , PE</t>
  </si>
  <si>
    <t>A-MOUSE CD40 PURE</t>
  </si>
  <si>
    <t>klon 3/23</t>
  </si>
  <si>
    <t>CYTOFIX BUFFER</t>
  </si>
  <si>
    <t>Bufor do utrwalania komórek limfoidalnych przed barwieniem cytokin
wewnątrzkomórkowych</t>
  </si>
  <si>
    <t>100 ml</t>
  </si>
  <si>
    <t>Bufor do wewnątrzkomórkowego barwienia cytoki - PERM/WASH BUFFER</t>
  </si>
  <si>
    <t>Bufor do wewnątrzkomórkowego barwienia cytokin w celu permeabilizacji komórek,oraz rozcieńczalnik do przeciwciał i bufor do płukania komórek</t>
  </si>
  <si>
    <t>250 testów</t>
  </si>
  <si>
    <t>Human CD24 PE ML5 100</t>
  </si>
  <si>
    <t>klon ML5,PE</t>
  </si>
  <si>
    <t>A-HUMAN CD25 APC</t>
  </si>
  <si>
    <t>klon M-A251 APC</t>
  </si>
  <si>
    <t>A-HUMAN CD31 FITC</t>
  </si>
  <si>
    <t>klon WM59 (also known as WM-59),FITC</t>
  </si>
  <si>
    <t>A-HUMAN CD38 APC</t>
  </si>
  <si>
    <t>klon HIT2 ,APC</t>
  </si>
  <si>
    <t>A-HUMAN CD45RO PE</t>
  </si>
  <si>
    <t>klon UCHL1 ,PE</t>
  </si>
  <si>
    <t>A-HUMAN CD69 FITC</t>
  </si>
  <si>
    <t>klon FN50 (also known as FN 50) , FITC</t>
  </si>
  <si>
    <t>A-HUMAN CD71 PE</t>
  </si>
  <si>
    <t>klon M-A712 ,PE</t>
  </si>
  <si>
    <t>A-HUMAN CD40 PE</t>
  </si>
  <si>
    <t>klon 5C3 , PE</t>
  </si>
  <si>
    <t>A-HUMAN CD28 FITC</t>
  </si>
  <si>
    <t>klon CD28.2 , FITC</t>
  </si>
  <si>
    <t>HU CCR7 ALEXA 647 100TST</t>
  </si>
  <si>
    <t>klon 3D12, 647</t>
  </si>
  <si>
    <t>HU CD14 MAB 100T</t>
  </si>
  <si>
    <t>klon MPHIP9 (also known as MφP-9),7</t>
  </si>
  <si>
    <t>A-HUMAN CD29 APC</t>
  </si>
  <si>
    <t>klon MAR4, APC</t>
  </si>
  <si>
    <t>7-AAd</t>
  </si>
  <si>
    <t>mino-Aktynomycyna, barwnik do badania żywotności komórek. Możliwość stosowania go w połączeniu z przeciwciałami monoklonalnymi znakowanymi
fikoerytryną (PE) i izotiocyjanianem fluoresceiny (FITC) w analizie dwukolorowej, przy
minimalnym nakładaniu się widm emisji fluorescencji barwnika, PE i FITC. Barwnik łączący się z DNA (nie łączy się z RNA), nie przechodzi aktywnie przez błonę
komórkową komórek żywych. Wzbudzany przez laser niebieski (FL-3)</t>
  </si>
  <si>
    <t>2 ml</t>
  </si>
  <si>
    <t>HU FOXP3 ALEXA 647 MAB 1</t>
  </si>
  <si>
    <t>klon 259D/C7, 647</t>
  </si>
  <si>
    <t>HU FOXP3 PE MAB 100TST 2</t>
  </si>
  <si>
    <t>klon 259D/C7,PE</t>
  </si>
  <si>
    <t>HU CD45 APC-H7 MAB 100TS</t>
  </si>
  <si>
    <t>klon 2D1 , APC-H7</t>
  </si>
  <si>
    <t>zestaw nr 3</t>
  </si>
  <si>
    <t xml:space="preserve">płytka 50 dołkowa 50-Well Disposable Plug Molds </t>
  </si>
  <si>
    <t>Jednorazowe akcesoria do systemów do Pulsed Field Gel Electrophoresis</t>
  </si>
  <si>
    <t>ADAPTER,F SLIP LUER 10-32,NGC</t>
  </si>
  <si>
    <t>Akcesoria do NGC Medium-Pressure Chromatography Systems</t>
  </si>
  <si>
    <t>jednostka chłodząca Bio-ice cooling unit</t>
  </si>
  <si>
    <t>akcesoria modułu do blottingu zestawu Mini-PRPOTEAN</t>
  </si>
  <si>
    <t>Bibuła BLOT PAPER, ETHK,60p</t>
  </si>
  <si>
    <t>Bardzo gruba bibuła wykonana z włókien bawełnianych, wysoka wytrzymałość po zmoczeniu, do stosowania z alkoholami lub innymi rozpuszczalnikami organicznymi, kompatybilna i dopasowana do żeli Criterion™ Precast Gels o wymiarach 8.6x13.5 cm, do zastosowania w aparatach do transferu mokrego i półsuchego.</t>
  </si>
  <si>
    <t xml:space="preserve">100 sztuk </t>
  </si>
  <si>
    <t>opakowanie  (100 sztuk )</t>
  </si>
  <si>
    <t>Bibuła BLOTTING PAPER,THK</t>
  </si>
  <si>
    <t>Gruba bibuła wykonana z włókien bawełnianych, wysoka wytrzymałość po zmoczeniu, do stosowania z alkoholami lub innymi rozpuszczalnikami organicznymi, kompatybilna i dopasowana do układu Trans-Blot® Cell lub do zestawu do transferu półsuchego. Wymiary 15x20 cm.</t>
  </si>
  <si>
    <t>Grzebień do żelu COMB,WIDE,2D PREP,1.5MM,PIIxi</t>
  </si>
  <si>
    <t>Grzebień do przygotowania żeli do elektroforezy 2-D, akcesoria kompatybilne i dopasowane do zestawu do elektroforezy PROTEAN® II xi Cell</t>
  </si>
  <si>
    <t>Kuwety do elektroporacji</t>
  </si>
  <si>
    <t>sterylne, szerokość szczeliny 2 mm, do komórek eukariotycznych</t>
  </si>
  <si>
    <t xml:space="preserve">50 sztuk </t>
  </si>
  <si>
    <t>opakowanie 50 sztuk</t>
  </si>
  <si>
    <t>zasilacz</t>
  </si>
  <si>
    <t>zasilacz z kablem EU, IEC coupler C13/C14 220V</t>
  </si>
  <si>
    <t>Bufor do blokowania membran w immunoblotingu- Bufor EveryBlot Blocking Buffer</t>
  </si>
  <si>
    <t>Bufor do blokowania membran w immunoblotingu, sposób detekcji - chemiluminescencja lub fluorescencja, do zastosowania z przeciwciałami do ufosforylowanych reszt aminokwasowych, czas blokowania - 5 min</t>
  </si>
  <si>
    <t xml:space="preserve">500 m </t>
  </si>
  <si>
    <t xml:space="preserve">opakowanie  500 m </t>
  </si>
  <si>
    <t>Przekładki Fiber Pads</t>
  </si>
  <si>
    <t>Przekładki wykonane z gąbki, materiały zużywalne dopasowane do modułu do blottingu zestawu Mini Trans-Blot Cell, wymiary 8x11 cm, 4 units</t>
  </si>
  <si>
    <t>Bibuła FILTER PAPER, MINI T/B</t>
  </si>
  <si>
    <t>Gruba bibuła wykonana z włókien bawełnianych, rozmiar 7,5x10 cm, wysoka wytrzymałość po zmoczeniu, do stosowania z alkoholami lub innymi rozpuszczalnikami organicznymi, dopasowana do układu Mini Trans-Blot® Module lub do zestawu do transferu półsuchego.</t>
  </si>
  <si>
    <t>50 sztuk</t>
  </si>
  <si>
    <t>Saneczki do żelu GEL TRAY, SUB-CELL GT</t>
  </si>
  <si>
    <t>Saneczki do żelu w rozmiarze 7x10 cm do aparatu do elektroforezy horyzontalnej Mini-Sub Cell GT Systems z dwoma miejscami na grzebień.</t>
  </si>
  <si>
    <t>Grzebień do żelu GT COMB</t>
  </si>
  <si>
    <t>Grzebień do żelu, 15 studzienek, grubość 1.5 mm, możliwość dostosowania wysokości studzienek, do aparatów do elektroforezy horyzontalnej: Sub-Cell GT Cell, Wide Mini-Sub Cell GT Systems, CHEF-DR Systems oraz CHEF Mapper Systems</t>
  </si>
  <si>
    <t>Grzebień do żelu, 30 studzienek, grubość 1.5 mm, możliwość dostosowania wysokości studzienek, do aparatów do elektroforezy horyzontalnej: Sub-Cell GT Cell, Wide Mini-Sub Cell GT Systems, CHEF-DR Systems oraz CHEF Mapper Systems</t>
  </si>
  <si>
    <t>Grzebień do żelu GT MINI COMB</t>
  </si>
  <si>
    <t>Grzebień do żelu, 15 studzienek, grubość 1.5 mm, ustalona wysokość studzienek, do aparatu do elektroforezy horyzontalnej Mini-Sub Cell GT Systems, pasujący do saneczek do żelu: Sub-Cell GT UV-Transparent Mini-Gel Tray</t>
  </si>
  <si>
    <t>Grzebień do żelu, 8 studzienek, grubość 1.5 mm, ustalona wysokość studzienek, do aparatu do elektroforezy horyzontalnej Mini-Sub Cell GT Systems, pasujący do saneczek do żelu: Sub-Cell GT UV-Transparent Mini-Gel Tray</t>
  </si>
  <si>
    <t xml:space="preserve">membrana Immun-Blot Low Fluorescence PVDF Memb </t>
  </si>
  <si>
    <t>Membrana PVDF do immunoblotingu o niskiej autofluorescencji w rolce 28 cm x 3,8 m, do przeciwciał znakowanych fluorescencyjnie.</t>
  </si>
  <si>
    <t>membrana IMMUN-BLOT PVDF MEM</t>
  </si>
  <si>
    <t>Membrana PVDF do immunoblottingu w rolce, 0,2 um, 26 cm x 3,3 m</t>
  </si>
  <si>
    <t xml:space="preserve">Część do aparatu INJECT PORT,BL </t>
  </si>
  <si>
    <t>Część zamienna kompatybilna, dopasowana do aparatu BioLogic DuoFlow™ Medium-Pressure Chromatography System</t>
  </si>
  <si>
    <t>Folia do płytek MICROSEAL B ADHES SEAL</t>
  </si>
  <si>
    <t>Przezroczysta folia samoprzylepna do płytek PCR do stosowania w konwencjonalnych reakcjach PCR oraz w real-time</t>
  </si>
  <si>
    <t xml:space="preserve">opakowanie (100 sztuk )  </t>
  </si>
  <si>
    <t>Uchwyt do kasetki Mini Gel Holder Cassette, do Mini Trans-Blot cell</t>
  </si>
  <si>
    <t>materiały zużywalne do modułu do blottingu kompatybilne , dopasowane do zestawu Mini Trans-Blot Cell</t>
  </si>
  <si>
    <t>Element urządzenia Mini-PROTEAN Cassette Opening Lever</t>
  </si>
  <si>
    <t>materiały zużywalne do aparatu do elektroforezy Mini-PRPOTEAN</t>
  </si>
  <si>
    <t>Grzebień do żelu Mini-PROTEAN Comb</t>
  </si>
  <si>
    <t>Grzebień do żelu, 15 studzienek, grubość 1 mm, materiały zużywalne do aparatu do elektroforezy Mini-PRPOTEAN</t>
  </si>
  <si>
    <t>Grzebień do żelu Mini-PROTEAN Comb</t>
  </si>
  <si>
    <t>Grzebień do żelu, 10 studzienek, grubość 0,75 mm, materiały zużywalne do aparatu do elektroforezy Mini-PRPOTEAN</t>
  </si>
  <si>
    <t>Grzebień do żelu, 10 studzienek, grubość 1 mm, materiały zużywalne do aparatu do elektroforezy Mini-PRPOTEAN</t>
  </si>
  <si>
    <t>Grzebień do żelu, 10 studzienek, grubość 1,5 mm, materiały zużywalne do aparatu do elektroforezy Mini-PRPOTEAN</t>
  </si>
  <si>
    <t>Grzebień do żelu, 15 studzienek, grubość 0,75 mm, materiały zużywalne do aparatu do elektroforezy Mini-PRPOTEAN</t>
  </si>
  <si>
    <t>Grzebień do żelu Mini-PROTEAN Combs</t>
  </si>
  <si>
    <t>Grzebień do żelu, 15 studzienek, grubość 1,5 mm, materiały zużywalne do aparatu do elektroforezy Mini-PRPOTEAN</t>
  </si>
  <si>
    <t>Płytki krótkie Mini-PROTEAN Short Plates</t>
  </si>
  <si>
    <t>Ograniczniki do płytek Mini-PROTEAN</t>
  </si>
  <si>
    <t>płytka dystansowa ze zintegrowaną przekładką 0,75 mm, materiały zużywalne do aparatu do elektroforezy Mini-PRPOTEAN</t>
  </si>
  <si>
    <t>płytka dystansowa ze zintegrowaną przekładką 1 mm, materiały zużywalne do aparatu do elektroforezy Mini-PRPOTEAN</t>
  </si>
  <si>
    <t>ograniczniki do płytek Mini-PROTEAN</t>
  </si>
  <si>
    <t>płytka dystansowa ze zintegrowaną przekładką 1,5 mm, materiały zużywalne do aparatu do elektroforezy Mini-PRPOTEAN</t>
  </si>
  <si>
    <t xml:space="preserve">Przeciwciało anty-królicze </t>
  </si>
  <si>
    <t>przeciwciało drugorzędowe kozie anty-królicze, sprzężone z HRP, do Western blotingu</t>
  </si>
  <si>
    <t>Przeciwciało anty-mysie</t>
  </si>
  <si>
    <t>przeciwciało drugorzędowe kozie anty-mysie, sprzężone z HRP, do Western blotingu</t>
  </si>
  <si>
    <t>zestaw nr 4</t>
  </si>
  <si>
    <t>Worki z LDPE na odpady</t>
  </si>
  <si>
    <t xml:space="preserve">wykonane z mocnej folii LDPE, pojemność 120 l, wymiary 70 x 110 cm, kolor czerwony, grubość 33 µm </t>
  </si>
  <si>
    <t>rolka 25 szt.</t>
  </si>
  <si>
    <t>szt</t>
  </si>
  <si>
    <t>Standardowe mieszadełko magnetyczne z teflonu</t>
  </si>
  <si>
    <t>Mieszadełka magnetyczne z teflonową powłoką. Długość x średnica 20 x 8 mm</t>
  </si>
  <si>
    <t>1 szt.</t>
  </si>
  <si>
    <t>Eza ze stali szlachetnej</t>
  </si>
  <si>
    <t>do wielokrotnego wyżarzania, pętla Ø 3 mm, długość: 50 mm, Średnica drutu: 1,0 mm.</t>
  </si>
  <si>
    <t xml:space="preserve">Kriopudełko z pokrywką </t>
  </si>
  <si>
    <t>Wykonane z impregnowanego kartonu pokrytego warstwą ochronną z PE, odpornego na niskie temperatury i wilgoć, białe, z pokrywką, wysokość 50 mm</t>
  </si>
  <si>
    <t>Kriopudełko</t>
  </si>
  <si>
    <t>Kriopudełko, kolor niebieski, do przechowywania probówek o śr. do 12,5 mm, 81-miejscowe (9 x 9), możliwość zamrażania, autoklawowane. Odporne na temp.: -90°C do +121°C. Alfanumeryczne oznakowanie oraz przeźroczysta, szczelnie zamykająca pokrywka. Materiał: polipropylen.Wymiary: 131 x 131 x 45 mm (dł. x szer. x wys.).</t>
  </si>
  <si>
    <t>Zakrętki i pierścienie wylewowe</t>
  </si>
  <si>
    <t>Zakrętki i pierścienie wylewowe z PP dostępne w 5 różnych kolorach. Gwint GL 45. Możliwość autoklawowania do temperatury 140ºC. Kolor żółty</t>
  </si>
  <si>
    <t>Zakrętki i pierścienie wylewowe z PP dostępne w 5 różnych kolorach. Gwint GL 45. Możliwość autoklawowania do temperatury 140ºC. Kolor zielony</t>
  </si>
  <si>
    <t xml:space="preserve">Probówki wirówkowe z PP </t>
  </si>
  <si>
    <t>Probówki wirówkowe o pojemności 15 ml, ze skalą, sztożkowodenne, CE-IVD wykonane z polipropylenu (PP), zaopatrzone w zakrętki z wysokogatunkowego polietylenu o dużej gęstości (HDPE).Dostarczane w statywach.Sterylne.</t>
  </si>
  <si>
    <t>1000 szt.</t>
  </si>
  <si>
    <t>Kasetka na szkiełka podstawowe</t>
  </si>
  <si>
    <t>kasetka wykonana z ABS ze specjalnym metalowym zamknięciem, przeznaczona na 100 szkiełek mikroskopowych, z korkowym wkładem na dnie chroniącym przed uszkodzeniami, z kartą do opisu i identyfikacji szkiełek na pokrywce, możliwość ustawiania piętrowego,kolor zielony</t>
  </si>
  <si>
    <t>szt.</t>
  </si>
  <si>
    <t xml:space="preserve">szt </t>
  </si>
  <si>
    <t>kasetka wykonana z ABS ze specjalnym metalowym zamknięciem, przeznaczona na 100 szkiełek mikroskopowych, z korkowym wkładem na dnie chroniącym przed uszkodzeniami, z kartą do opisu i identyfikacji szkiełek na pokrywce, możliwość ustawiania piętrowego, kolor czerwony</t>
  </si>
  <si>
    <t xml:space="preserve">100 szkiełek szt/ opakowanie </t>
  </si>
  <si>
    <t>kasetka wykonana z ABS ze specjalnym metalowym zamknięciem, przeznaczona na 100 szkiełek mikroskopowych, z korkowym wkładem na dnie chroniącym przed uszkodzeniami, z kartą do opisu i identyfikacji szkiełek na pokrywce, możliwość ustawiania piętrowego, kolor żółty</t>
  </si>
  <si>
    <t>kasetka wykonana z ABS ze specjalnym metalowym zamknięciem, przeznaczona na 100 szkiełek mikroskopowych, z korkowym wkładem na dnie chroniącym przed uszkodzeniami, z kartą do opisu i identyfikacji szkiełek na pokrywce, możliwość ustawiania piętrowego, kolor niebieski</t>
  </si>
  <si>
    <t>Głaszczki</t>
  </si>
  <si>
    <t>Głaszczki L-kształtne z polistyrenu, sterylne</t>
  </si>
  <si>
    <t xml:space="preserve">szt. </t>
  </si>
  <si>
    <t>Mikrohomogenizatory</t>
  </si>
  <si>
    <t>Mikrohomogenizatory ręczne wykonane z PP do probówek o poj. 1,5 ml. Autoklawowalne. Wolne od DNA, DNaz i RNaz.</t>
  </si>
  <si>
    <t>opak. - 10 szt.</t>
  </si>
  <si>
    <t xml:space="preserve">szt.  </t>
  </si>
  <si>
    <t>Statyw na probówki typu Falcon</t>
  </si>
  <si>
    <t>statyw z polipropylenu, na 25 probówek typu Falcon (zarówno stożkowych, jak i stojących) o poj. 15 ml. Autoklawowalne. Wymiary 140 x 110 x 40 mm</t>
  </si>
  <si>
    <t>statyw z polipropylenu, na 25 probówek typu Falcon (zarówno stożkowych, jak i stojących) o poj. 50 ml. Autoklawowalne. Wymiary 170 x 210 x 35 mm</t>
  </si>
  <si>
    <t>Butelka laboratoryjna ze szkła Duran z szeroką szyją</t>
  </si>
  <si>
    <t>Butelki z szeroką szyją wykonane ze szkła Duran lub równoważne, z naniesioną skalą poglądową, z zakrętką z PP i pierścieniem wylewowym.Duża odporność na nagłe zmiany temperatury, duża odporność chemiczna, śr. x wys. 101 x 152 mm mm. Pojemność 500 ml, gwint GLS80</t>
  </si>
  <si>
    <t>Butelki z szeroką szyją wykonane ze szkła Duran lub równoważne, z naniesioną skalą poglądową, z zakrętką z PP i pierścieniem wylewowym.Duża odporność na nagłe zmiany temperatury, duża odporność chemiczna, śr. x wys. 101 x 222 mm. Pojemność 1000 ml, gwint GLS 80</t>
  </si>
  <si>
    <t>Butelki z szeroką szyją wykonane ze szkła Duran lub równoważne, z naniesioną skalą poglądową, z zakrętką z PP i pierścieniem wylewowym.Duża odporność na nagłe zmiany temperatury, duża odporność chemiczna, śr. x wys. 95 x 105 mm. Pojemność 250 ml, gwint GLS 80</t>
  </si>
  <si>
    <t xml:space="preserve">1 szt.-250 ml </t>
  </si>
  <si>
    <t>Szkiełka podstawowe</t>
  </si>
  <si>
    <t>Szkiełka mikroskopowe podstawowe z  szlifowanymi krawędziami 90°, ekstrabiałe, z matowym polem do opisu po obu stronach szkiełka (na wierzchu i na spodzie). Wymiary 76 x 26 x 1 mm</t>
  </si>
  <si>
    <t>50 sztuk /opak.</t>
  </si>
  <si>
    <t>Rękawice nitrylowe</t>
  </si>
  <si>
    <t xml:space="preserve">rozmiar M, bezpudrowe, chlorowane, jednorazowe rękawice ochronne odporne na działanie substancji chemicznych. CE kat. III. wykonane z gładkiego, delikatnego materiału. Odporne na ścieranie. Teksturowane. Jasnoniebieskie </t>
  </si>
  <si>
    <t xml:space="preserve"> 100 sztuk / opak.</t>
  </si>
  <si>
    <t>Worki na odpady</t>
  </si>
  <si>
    <t>Worki na odpady niebezpieczne, jednorazowe, wykonane z polipropylenu. Z mocnym szwem na spodzie.  Autoklawowalne w 134°C . Przeznaczone do sterylizacji i usuwania niebezpiecznych materiałów. Wymiary 40 x 78 cm, pojemność 38 L</t>
  </si>
  <si>
    <t>100 szt/opakowanie</t>
  </si>
  <si>
    <t>Probówki okrągłodenne</t>
  </si>
  <si>
    <t>pojemność 10 ml (±1ml), wykonane z polistyrenu, okrągłodenne, z podziałką 2,5, 5,0, 10,0 ml, z korkiem, wymiary 16 x 100 mm</t>
  </si>
  <si>
    <t>200 sztuk / opak.</t>
  </si>
  <si>
    <t>Probówki typu Falcon</t>
  </si>
  <si>
    <t>Polipropylenowe probówki o poj. 50 ml, stożkowe, z nakrętką, z podziałką co 5 ml. Autoklawowalne. Wymiary 33 x 115 mm</t>
  </si>
  <si>
    <t>100 sztuk /opak.</t>
  </si>
  <si>
    <t>Polipropylenowe probówki o poj. 50 ml, stożkowe, z nakrętką, z podziałką co 5 ml, sterylne. Autoklawowalne. Wymiary 30 x 115 mm</t>
  </si>
  <si>
    <t>50 sztuk / opak.</t>
  </si>
  <si>
    <t>Końcówki do pipet automatycznych</t>
  </si>
  <si>
    <t>Końcówki bezbarwne typu Cristal. Kompatybilne z pipetami Eppendorf®, Socorex®, Nichiryo®, Jencons®, Biohit® (dawne modele), Elkay®, HTL® oraz Finnpipette®. Pojemność 0,1-10 µl</t>
  </si>
  <si>
    <t xml:space="preserve"> 1000 sztuk / opak.</t>
  </si>
  <si>
    <t>Końcówki do pipet, pojemność 5-200 µl, odpowiednie do pipet Eppendorf</t>
  </si>
  <si>
    <t>opak.</t>
  </si>
  <si>
    <t>Kasetka na szkiełka podstawowe,100 szkiełek mikroskopowych, korkowy wkład,karta do opisu, metalowe zamknięcie; biała</t>
  </si>
  <si>
    <t>kasetka wykonana z ABS ze specjalnym metalowym zamknięciem, przeznaczona na 100 szkiełek mikroskopowych, z korkowym wkładem na dnie chroniącym przed uszkodzeniami,  z kartą do opisu i identyfikacji szkiełek na pokrywce,  możliwość ustawiania piętrowego,</t>
  </si>
  <si>
    <t>Probówki wirówkowe</t>
  </si>
  <si>
    <t>pojemność 50 ml, stożkowodenne, wykonane z PP,  wysoka odporność chemiczna, możliwość wykorzystania do przechowywania i odwirowywania próbek. Wytrzymałość na temperaturę od -80°C do 121°C.  Wyposażone w nakrętkę z HDPE oraz białe pole opisowe.Skala naniesiona kolorem czarnym. Bezproblemowe obserwowanie zawartości. Sterylne. Autoklawowalne.</t>
  </si>
  <si>
    <t>opak - pakowane 20 x 25 szt. - 500 szt.</t>
  </si>
  <si>
    <t>Szklane pipety Pasteura</t>
  </si>
  <si>
    <t>Szklane pipety Pasteura, bez zatyczki.Pipety wykonane z wysokogatunkowego szkła. Zapakowane w praktycznym kartonie dozującym, chroniącym przed kurzem i zanieczyszczeniami. Długość 150 mm</t>
  </si>
  <si>
    <t xml:space="preserve">250 sztuk/ oakowanie </t>
  </si>
  <si>
    <t>Czasomierz laboratoryjny z magnesem</t>
  </si>
  <si>
    <t>Wyposażony w magnes. Z czytelnym wyświetlaczem LCD. Z funkcją odliczania w przód i wstecz (99 min. 59 sek.). Powleczony gumą.</t>
  </si>
  <si>
    <t>Spryskiwacz Turn'n'Spray</t>
  </si>
  <si>
    <t>spryskiwacz z możliwością nieprzerwanej pracy w każdej pozycji, nawet do góry dnem. Wysoka jakość. Do wielokrotnego użytku. Pojemność 250ml, wys. 220 mm, śr. szyjki 18 mm</t>
  </si>
  <si>
    <t xml:space="preserve">1 szt.- 250 ml </t>
  </si>
  <si>
    <t>spryskiwacz z możliwością nieprzerwanej pracy w każdej pozycji, nawet do góry dnem. Wysoka jakość. Do wielokrotnego użytku. Pojemność 500ml,wys. 240 mm, śr. szyjki 18 mm</t>
  </si>
  <si>
    <t xml:space="preserve">1 szt.- 500 ml </t>
  </si>
  <si>
    <t>Rozmiar S, bezpudrowe, nitrylowe, jednorazowego użytku, ze zwiększoną wrażliwością dotykową, do prac diagnostycznych, dopuszczone do kontaktu z żywnością, ograniczona do minimum zawartość akceleratorów wulkanizacji, teksturowana powierzchnia na końcach palców. Kolor czarny.</t>
  </si>
  <si>
    <t>100 szt./opak.</t>
  </si>
  <si>
    <t xml:space="preserve">sztuk  </t>
  </si>
  <si>
    <t>Kolba Erlenmeyera z szeroką szyjką</t>
  </si>
  <si>
    <t>Kolby Erlenmeyera z szeroką szyją, z podziałką, bez szlifu. Wykonane ze szkła borokrzemowego. Pojemność 100 ml, Śr. Szyjki 34 mm, Śr. Kolby 64 mm, Wys.110 mm</t>
  </si>
  <si>
    <t xml:space="preserve">1 szt- 100 ml </t>
  </si>
  <si>
    <t>Kolba Erlenmeyera z wąską szyjką</t>
  </si>
  <si>
    <t>Kolby Erlenmeyera z wąską szyją, z podziałką, bez szlifu. Wykonane ze szkła borokrzemowego.Pojemność 100 ml, Śr. Szyjki 22 mm, Śr. Kolby 64 mm, Wys.105 mm</t>
  </si>
  <si>
    <t xml:space="preserve">1 szt.- 100 ml </t>
  </si>
  <si>
    <t>szt .</t>
  </si>
  <si>
    <t>Kolby Erlenmeyera z wąską szyją, z podziałką, bez szlifu. Wykonane ze szkła borokrzemowego.Pojemność 300 ml, Śr. Szyjki 34 mm, Śr. Kolby 89  mm, Wys.153 mm</t>
  </si>
  <si>
    <t xml:space="preserve">1 szt- 300 ml </t>
  </si>
  <si>
    <t>Kolby Erlenmeyera z wąską szyją, z podziałką, bez szlifu. Wykonane ze szkła borokrzemowego.Pojemność 500 ml, Śr. Szyjki 34 mm, Śr. Kolby 105 mm, Wys.175 mm</t>
  </si>
  <si>
    <t xml:space="preserve">1 szt. 500 ml </t>
  </si>
  <si>
    <t>Kolba Erlenmeyera mikro - 5 ml</t>
  </si>
  <si>
    <t>Kolby Erlenmeyera bez szlifu, ze szkła borokrzemowego., pojemność 5 ml, śr. szyjki 14 mm, śr. kolby 25 mm, wys. 50 mm</t>
  </si>
  <si>
    <t>Kolba Erlenmeyera mikro</t>
  </si>
  <si>
    <t>Kolby Erlenmeyera bez szlifu, ze szkła borokrzemowego, pojemność 10 ml, śr. szyjki 15 mm, śr. kolby 30 mm, wys. 55 mm</t>
  </si>
  <si>
    <t xml:space="preserve">1 szt- 10 ml </t>
  </si>
  <si>
    <t>Szkiełka nakrywkowe</t>
  </si>
  <si>
    <t>rozmiar 20 x 20 mm, grubość 0,13-0,17 mm</t>
  </si>
  <si>
    <t>100 sztuk/ opak.</t>
  </si>
  <si>
    <t>Ekonomiczne szkiełka mikroskopowe</t>
  </si>
  <si>
    <t>szkiełka mikroskopowe podstawowe, bez pola do opisu, krawędzie cięte, wym. 76,2 x 25,4 mm, grubość 1,0-1,2 mm</t>
  </si>
  <si>
    <t xml:space="preserve">50 szt./ opak. </t>
  </si>
  <si>
    <t>Butelka laboratoryjna</t>
  </si>
  <si>
    <t>ze szkła Simax lub równoważne, pojemność 100ml, śr.x wys. 56 x 105 mm, gwint GL 45</t>
  </si>
  <si>
    <t>ze szkła Simax lub równoważne, pojemność 250 ml, przeźroczysta, śr.x wys. 70 x 143 mm, gwint GL 45</t>
  </si>
  <si>
    <t xml:space="preserve"> 1 szt- 250 ml </t>
  </si>
  <si>
    <t>ze szkła Simax lub równoważne, pojemność 500 ml, przeźroczysta, śr.x wys. 86 x 181 mm, gwint GL 45</t>
  </si>
  <si>
    <t xml:space="preserve"> 1 szt.- 500 ml</t>
  </si>
  <si>
    <t>ze szkła Simax lub równoważne, pojemność 1000 ml, przeźroczysta, śr.x wys. 101 x 230 mm, gwint GL 45</t>
  </si>
  <si>
    <t xml:space="preserve"> 1 szt.- 1000 ml </t>
  </si>
  <si>
    <t>ze szkła Simax lub równoważne, pojemność 2000 ml, przeźroczysta, śr.x wys. 136 x 265 mm, gwint GL 45</t>
  </si>
  <si>
    <t xml:space="preserve">1 szt-2000 ml </t>
  </si>
  <si>
    <t>Parafilm</t>
  </si>
  <si>
    <t>szczelne przyleganie do nieregularnych kształtów, dporny na roztwory solne, kwasy nieorganiczne i ługi do 48 godzin, szerokość 100mm, długość 75m</t>
  </si>
  <si>
    <t>Probówki o poj. 0,2 ml, w 8-stanowiskowych paskach (strip) wykonane z PP. Każda z połączonych ze sobą probówek posiada osobną, płaską zatyczkę. Probówki przezroczyste, nadają się do Real Time PCR. Profil: standardowy</t>
  </si>
  <si>
    <t xml:space="preserve">  120 szt/opakowanie </t>
  </si>
  <si>
    <t>Worki na odpady Biohazard</t>
  </si>
  <si>
    <t>Worki na odpady z czarnym nadrukiem BIOHAZARD: Wykonane z HDPE. Wyjątkowo wytrzymałe na rozerwania. Z paskiem wskaźnikowym po stronie zewnętrznej potwierdzającym prawidłowość sterylizacji. Odporne na sterylizację parową do 121°C. Wymiary worków: 22 x 28 cm.</t>
  </si>
  <si>
    <t xml:space="preserve"> 100szt/opakowanie </t>
  </si>
  <si>
    <t>Probówki jednorazowe z PS</t>
  </si>
  <si>
    <t>Z okrągłym dnem. Bez brzegu. pojemność 5 ml, śr.-wys. 12 x 75 mm</t>
  </si>
  <si>
    <t xml:space="preserve">4000 szt/opakowanie </t>
  </si>
  <si>
    <t>Z okrągłym dnem. Bez brzegu. pojemność 4 ml, śr.-wys. 12 x 55 mm</t>
  </si>
  <si>
    <t xml:space="preserve">5000 szt/opakowanie </t>
  </si>
  <si>
    <t>Z okrągłym dnem. Bez brzegu. pojemność 12 ml, śr.-wys. 16 x 100 mm</t>
  </si>
  <si>
    <t xml:space="preserve">2000 szt/opakowanie </t>
  </si>
  <si>
    <t>zestaw nr 5</t>
  </si>
  <si>
    <t>Pożywka RPMI 1640 (with L-glutamine)</t>
  </si>
  <si>
    <t>pożywka do hodowli linii komórkowych in vitro</t>
  </si>
  <si>
    <t>6x 500 ml/ opakowanie</t>
  </si>
  <si>
    <t xml:space="preserve"> ml  </t>
  </si>
  <si>
    <t xml:space="preserve">Końcówki do pipet </t>
  </si>
  <si>
    <t>końcówki do pipet automatycznych o objętości 0,1-10ul, pakowane po 1000 sztuk</t>
  </si>
  <si>
    <t>1000 sztuk/ opakowanie</t>
  </si>
  <si>
    <t>sztuk</t>
  </si>
  <si>
    <t xml:space="preserve">Enzym Trypsin/EDTA 1X </t>
  </si>
  <si>
    <t>0,25% Trypsin/2,21 mM EDTA, enzym służący do dysocjacji komórek adherentnych w hodowli in vitro</t>
  </si>
  <si>
    <t xml:space="preserve"> 6 x 100 ml/ opakowanie</t>
  </si>
  <si>
    <t>Płytka 6-dołkowa</t>
  </si>
  <si>
    <t>6-dołkowa przezroczysta płytka z przezroczystego polistyrenu poddanego obróbce TC. Płaskie dno, z pokrywką o niskim współczynniku parowania, pakowane pojedynczo, sterylne,niepirogenenne o objętości roboczej mediów wynosi 2,5-3 mi.Unikalna labiryntowa pokrywa, pierścienie kondensacyjne i konstrukcja z głębokimi dołkami kontrolują zanieczyszczenie, redukują parowanie i minimalizują efekty krawędziowe.</t>
  </si>
  <si>
    <t>op/50szt</t>
  </si>
  <si>
    <t>płytka 24-dołkowa</t>
  </si>
  <si>
    <t>płytka 24-dołkowa przezroczysta płytka wielodołkowa z przezroczystego polistyrenu, sterylna, pakowana indywidualnie. Niepirogenna.Unikalna labiryntowa pokrywa, pierścienie kondensacyjne i konstrukcja z głębokimi dołkami kontrolują zanieczyszczenie, redukują parowanie i minimalizują efekty krawędziowe przy hodowli komórek,</t>
  </si>
  <si>
    <t xml:space="preserve">  50 sztuk / opakowanie</t>
  </si>
  <si>
    <t>płytka 96-dołkowa</t>
  </si>
  <si>
    <t>96-dołkowa z przezroczystego poliprylenu szalka wielodołkowa, sterylna,niepirogenna,z pokrywką o niskim współczynniku parowania. Pakowane pojedynczo, sterylne. Unikalna labiryntowa pokrywa, pierścienie kondensacyjne i konstrukcja z głębokimi dołkami kontrolują zanieczyszczenie, redukują parowanie i minimalizują efekty krawędziowe.</t>
  </si>
  <si>
    <t>50 sztuk / opakowanie</t>
  </si>
  <si>
    <t>96-dołkowa płytka do hodowli komórek z przezroczystego polistyrenu poddanego obróbce TC. Okrągłe dno, z pokrywką, pakowane pojedynczo, sterylne,Wygodne, otwierane opakowanie medyczne do indywidualnej prezentacji produktu Poszczególne tace są wykonane z PET (kod 1) i nadają się do recyklingu.
Mikropłytki Falcon 96-dołkowe są kompatybilne z systemami automatyki i spełniają standardowe wymiary dla mikropłytek ANSI/SBS. Objętość robocza nośnika wynosi 0,1-0,2 ml</t>
  </si>
  <si>
    <t>opakowanie /50 sztuk</t>
  </si>
  <si>
    <t>płytka 48 -dołkowa</t>
  </si>
  <si>
    <t>płytka 48 -dołkowa płytka do hodowli z pokrywką o niskim współczynniku parowania. Pakowane pojedynczo, sterylne. Unikalna labiryntowa pokrywa, pierścienie kondensacyjne i konstrukcja z głębokimi dołkami kontrolują zanieczyszczenie, redukują parowanie i minimalizują efekty krawędziowe.
Niepirogenne
Poddanie standardowej hodowli tkankowej (TC)
Wygodne, otwierane opakowanie medyczne do indywidualnej prezentacji produktu
Pojedyncze tace są wykonane z PET (kod 1) i nadają się do recyklingu
Objętość robocza nośnika wynosi 0,5-0,8 ml
Objętość robocza trypsyny wynosi 0,05-0,08 ml</t>
  </si>
  <si>
    <t>opakowanie /50 szt.</t>
  </si>
  <si>
    <t>Butelki do hodowli komórek</t>
  </si>
  <si>
    <t>Butelki do hodowli komórek o objętosci 25 cm3 z podziałką wolumetryczną i miejscem do opisania, Wentylowane nasadki zawierają hydrofobową membranę 0,2 µm dla optymalnej wymiany gazowej.</t>
  </si>
  <si>
    <t>opakowanie /100 sztuk</t>
  </si>
  <si>
    <t>Butelki do hodowli komórek o objętosci 175 cm3 z podziałką wolumetryczną i miejscem do opisania, Wentylowane nasadki zawierają hydrofobową membranę 0,2 µm dla optymalnej wymiany gazowej.</t>
  </si>
  <si>
    <t>opakowanie /40 sztuk</t>
  </si>
  <si>
    <t>Butelki do hodowli komórek o objętości 75 cm3 z podziałką i miejscem do opisu</t>
  </si>
  <si>
    <t>opakowanie/ 60 sztuk</t>
  </si>
  <si>
    <t>Pipeta</t>
  </si>
  <si>
    <t>Pipeta o poj. 5 ml do stosowania w hodowli tkankowej lub wszelkich nietoksycznych roztworów, które wymagają porcjowania lub pobierania/dozowania w sterylnym środowisku. Pipeta apirogenna o pojemności przepełnienia 2,5 ml. Pakowane pojedynczo w całoplastikowe opakowanie termoformowane</t>
  </si>
  <si>
    <t>opakowanie /200 sztuk</t>
  </si>
  <si>
    <t>pipeta o poj. 10 ml do stosowania w hodowli tkankowej lub wszelkich nietoksycznych roztworów, które wymagają porcjowania lub pobierania/dozowania w sterylnym środowisku. Pipeta apirogenna o pojemności przepełnienia 3 ml. Pakowane pojedynczo w całoplastikowe opakowanie termoformowane</t>
  </si>
  <si>
    <t>Szalki typu Falcon</t>
  </si>
  <si>
    <t>szalki do hodowli komórek, 3,5 mm</t>
  </si>
  <si>
    <t xml:space="preserve">opakowanie/ 500 sztuk </t>
  </si>
  <si>
    <t>Probówki cytometryczne</t>
  </si>
  <si>
    <t>pojemność 5 ml, polistyrenowe, okrągłodenne, bez korka, niesterylne, probówki cytometryczne kompatybilne i jedne możliwe do prawidłowej pracy cytometrów firmy Becton Dickinson ze względu na zaciąganie próżniowe</t>
  </si>
  <si>
    <t>pojemność 5 ml, polistyrenowe, okrągłodenne, z zakrętką, sterylne, probówki cytometryczne kompatybilne i jedne możliwe do prawidłowej pracy cytometrów firmy Becton Dickinson ze względu na zaciąganie próżniowe</t>
  </si>
  <si>
    <t xml:space="preserve">opakowanie /1000 sztuk </t>
  </si>
  <si>
    <t>pojemność 5 ml, polistyrenowe, okrągłodenne, z zatyczką zatrzaskową do sitka komórkowego, probówki cytometryczne kompatybilne i jedne możliwe do prawidłowej pracy cytometrów firmy Becton Dickinson ze względu na zaciąganie próżniowe</t>
  </si>
  <si>
    <t xml:space="preserve">opakowanie /500 sztuk </t>
  </si>
  <si>
    <t xml:space="preserve">
Probówki wirówkowe</t>
  </si>
  <si>
    <t xml:space="preserve">
pojemność 50 ml, wykonanna z PP o wysokiej przejrzystości, z dnem stożkowym, sterylna, kompatybilne z wirówkami firmy Heraues</t>
  </si>
  <si>
    <t xml:space="preserve">opakowanie / 25 po 300 sztuk </t>
  </si>
  <si>
    <t>Probówki wirówkowe 15mL - Probówka wirówkowa PP o wysokiej przejrzystości, z dnem stożkowym, z zakrętką kopułkową, sterylna.</t>
  </si>
  <si>
    <t>pojemność 15 ml, wykonanna z PP o wysokiej przejrzystości, z dnem stożkowym, z zakrętką kopułkową, sterylna, kompatybilne z wirówkami firmy Heraues</t>
  </si>
  <si>
    <t xml:space="preserve">opakowanie / 500 sztuk </t>
  </si>
  <si>
    <t>Preparatsolubilizowany preparat błony podstawnej wyekstrahowany z mięsaka myszy Engelbreth-Holm-Swarm (EHS), LDEV-free</t>
  </si>
  <si>
    <t>Matrigel to solubilizowany preparat błony podstawnej wyekstrahowany z mięsaka myszy Engelbreth-Holm-Swarm (EHS), bogaty w lamininę (główny składnik), kolagen IV, proteoglikany siarczanu heparanu, entaktynę /nidogen i szereg czynników wzrostu.Bez obecności bakterii, grzybów i mykoplazm.</t>
  </si>
  <si>
    <t>10 ml</t>
  </si>
  <si>
    <t>Preparat solubilizowany preparat błony podstawnej wyekstrahowany z mięsaka myszy Engelbreth-Holm-Swarm (EHS) LDEV-free</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</si>
  <si>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t>
  </si>
  <si>
    <t>Preaparat solubilizowany preparat błony podstawnej wyekstrahowany z mięsaka myszy Engelbreth-Holm-Swarm (EHS),</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</si>
  <si>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 . Do badania wzrostu i róznicowania komórek</t>
  </si>
  <si>
    <t>zestaw nr 6</t>
  </si>
  <si>
    <t>Probówki do pracy z DNA</t>
  </si>
  <si>
    <t>pojemność 1,5 ml, brak powłoki powierzchni (np. silikonu), bezbarwne, przejrzyste, stopień czystości PCR clean certyfikowany oddzielnie dla każdej partii: wolne od ludzkiego DNA, DNaz, RNaz i inhibitorów PCR.</t>
  </si>
  <si>
    <t>opakowanie, 250 probówki (5 torebki × 50 probówki)</t>
  </si>
  <si>
    <t>Probówki</t>
  </si>
  <si>
    <t>pojemność 1,5 ml, zamknięcie safe-lock, pokrywka z zawiasem chroni przed niezamierzonym otwarciem podczas inkubacji lub przechowywania, odporność na wirowanie do 30.000 × g, bezbarwne, przejrzyste, stopień czystości PCR clean, dostępne w certyfikowanych oddzielnie dla każdej partii produkcyjnej stopniach czystości</t>
  </si>
  <si>
    <t xml:space="preserve">opakowanie / 1000 szt </t>
  </si>
  <si>
    <t>Końcówki do pipet z wyporem bezpośrednim</t>
  </si>
  <si>
    <t>pojemność 1 ml, pakowane oddzielnie, końcówki do pipet z wyporem bezpośrednim kompatybilne z Multipette firmy Eppendorf o różnych stopniach czystości w zależności od przeznaczenia</t>
  </si>
  <si>
    <t xml:space="preserve">opakowanie / 100 szt </t>
  </si>
  <si>
    <t>pojemność 10 ml, pakowane oddzielnie, końcówki do pipet z wyporem bezpośrednim kompatybilne z Multipette firmy Eppendorf o różnych stopniach czystości w zależności od przeznaczenia</t>
  </si>
  <si>
    <t>pojemność 2,5 ml, pakowane oddzielnie, końcówki do pipet z wyporem bezpośrednim kompatybilne z Multipette firmy Eppendorf o różnych stopniach czystości w zależności od przeznaczenia</t>
  </si>
  <si>
    <t xml:space="preserve">opakowanie/  100 szt </t>
  </si>
  <si>
    <t>Końcówki do pipet</t>
  </si>
  <si>
    <t>do pipetowania objętości 0,1-10 μl, z podziałką, długie, wąskie końcówki, kompatybilne z posiadanymi przez Zamawiającego pipetami firmy Eppendorf, spełniają wymogi EN ISO 8655</t>
  </si>
  <si>
    <t>Końcówki do pipet epTIPS</t>
  </si>
  <si>
    <t>do pipetowania objętości 0,1-20 μl, kompatybilne z pipetami firmy Eppendorf, spełniają wymogi EN ISO 8655 , Ergonomiczna geometria stożka zapewnia szczelność -minimalizuje siły wymagane do mocowania i wyrzutu.</t>
  </si>
  <si>
    <t>do pipetowania objętości 0,1-5 ml, kompatybilne z pipetami firmy Eppendorf, spełniają wymogi EN ISO 8655</t>
  </si>
  <si>
    <t>do pipetowania objętości 0,5-10 ml, kompatybilne z pipetami firmy Eppendorf, spełniają wymogi EN ISO 8655do pipetowania objętości 0,1-5 ml</t>
  </si>
  <si>
    <t>do pipetowania objętości 0,5-20 μl, kompatybilne z pipetami firmy Eppendorf, spełniają wymogi EN ISO 8655</t>
  </si>
  <si>
    <t>do pipetowania objętości 2-200 μl, kompatybilne z pipetami firmy Eppendorf, spełniają wymogi EN ISO 8655</t>
  </si>
  <si>
    <t>do pipetowania objętości 50-1000 μl, kompatybilne z pipetami firmy Eppendorf, spełniają wymogi EN ISO 8655</t>
  </si>
  <si>
    <t>Końcówki do pipet przeznaczone do nakładania próbek na żel</t>
  </si>
  <si>
    <t>do pipetowania objętości 0,5-20 μl, kompatybilne z posiadanymi przez Zamawiającego pipetami firmy Eppendorf, specjalna końcówka do elektroforezy żelowej, do nakładania próbek na żel poliakrylamidowy</t>
  </si>
  <si>
    <t>Końcówki z podwójnym systemem ochrony przed zanieczyszczeniami próbki</t>
  </si>
  <si>
    <t>do pipetowania objętości 0,1-10 μl, Końcówki ep Dualfilter TIPS, 0,1-10 μl, sterylne, wolne od Dnaz, Rnaz, inhibitorów PCR</t>
  </si>
  <si>
    <t>Końcówki ep Dualfilter TIPS</t>
  </si>
  <si>
    <t>do pipetowania objętości 0,5-20 μl, LoRetention, sterylne, wolne od Dnaz, Rnaz, inhibitorów PCR, dwie warstwy filtra, certyfikat skuteczności filtra zgodnie z EN 29463</t>
  </si>
  <si>
    <t>do pipetowania objętości 2-200 μl, sterylne, dwie warstwy filtra, certyfikat skuteczności filtra zgodnie z EN 29463</t>
  </si>
  <si>
    <t>do pipetowania objętości 50-1000 μl, sterylne, dwie warstwy filtra, wolne od Dnaz, Rnaz, inhibitorów PCR, certyfikat skuteczności filtra zgodnie z EN 29463</t>
  </si>
  <si>
    <t>końcówki epDualfilter TIPS</t>
  </si>
  <si>
    <t>do pipetowania objętości 2-20 μl, sterylne, dwie warstwy filtra, wolne od Dnaz, Rnaz, inhibitorów PCR, certyfikat skuteczności filtra zgodnie z EN 29463</t>
  </si>
  <si>
    <t>probówka do PCR</t>
  </si>
  <si>
    <t>pojemność 1,5 ml, pokrywka z zawiasem chroniącym przed niezamierzonym otwarciem podczas inkubacji lub przechowywania, odporność na wirowanie do 30.000 × g, dostępne w certyfikowanych oddzielnie dla każdej partii produkcyjnej stopniach czystości
Obsługa czytników ekranu .</t>
  </si>
  <si>
    <t>pojemność 5 ml, niesterylne, kompatybilne z posiadaną przez Zamawiającego wirówką typu Eppendorf nr 5427R</t>
  </si>
  <si>
    <t>pojemność 5 ml, PCR Clean (wolne od Dnaz, Rnaz, inhibitorów PCR)</t>
  </si>
  <si>
    <t>Probówki zapewniające maksymalny odzysk kwasów nukleinowych z próbek</t>
  </si>
  <si>
    <t>pojemność 0,5 ml, brak powłoki powierzchni (np. silikonu), stopień czystości PCR clean certyfikowany oddzielnie dla każdej partii: wolne od ludzkiego DNA, DNaz, RNaz i inhibitorów PCR. Zapewniają maksymalny odzysk kwasów nukleinowych zawartych w próbce dzięki zmniejszonemu przyleganiu próbki do powierzchni.</t>
  </si>
  <si>
    <t>Probówki DNA</t>
  </si>
  <si>
    <t>zestaw nr 7</t>
  </si>
  <si>
    <t>ACRYLAMIDE/BIS-ACRYLAMIDE</t>
  </si>
  <si>
    <t xml:space="preserve">Przechowywanie: 4°C; Formuła: 30% roztwór Ultra Pure Acrylamide (4x skrystalizowany) i bis-Acrylamide zmieszany do końcowego stosunku 37,5:1. 
</t>
  </si>
  <si>
    <t>500ml</t>
  </si>
  <si>
    <t xml:space="preserve">Przechowywanie: 4°C; Formuła: 40% roztwór Ultra Pure Acrylamide (4x skrystalizowany) i bis-Acrylamide zmieszany do końcowego stosunku 37,5:1. 
</t>
  </si>
  <si>
    <t xml:space="preserve">Przechowywanie: 4°C Preparat: 30% roztwór Ultra Pure Acrylamide (4x skrystalizowany) i bis-Acrylamide zmieszany do końcowego stosunku 29:1. 
</t>
  </si>
  <si>
    <t>AGAROSE</t>
  </si>
  <si>
    <t xml:space="preserve">Bakteriologiczna czystość, wytrzymałość żelu (1%) ≥1200g/cm2; Zakres żelowania: 36 ±1,5 ° C; Temperatura żelowania: 36-39°C; Zakres topnienia: 88±1,5 ° C; Temperatura topnienia: 87-89°C </t>
  </si>
  <si>
    <t>1kg</t>
  </si>
  <si>
    <t>kg</t>
  </si>
  <si>
    <t>100g</t>
  </si>
  <si>
    <t>g</t>
  </si>
  <si>
    <t>500g</t>
  </si>
  <si>
    <t>250g</t>
  </si>
  <si>
    <t>AGAR</t>
  </si>
  <si>
    <t>Bakteriologiczna czystość, nadaje się do większości zastosowań w kulturach komórkowych, drożdze i plesnie &lt;100/g</t>
  </si>
  <si>
    <t>5kg</t>
  </si>
  <si>
    <t>ALBUMIN BOVINE SERUM Frakcja V</t>
  </si>
  <si>
    <t xml:space="preserve">Przechowywanie: 4 °C Czystość: ≥ 98%
pH (2% H2O): 6,5 - 7,5
Metale ciężkie (jako Pb): &lt; 0,0010% </t>
  </si>
  <si>
    <t>ALBUMIN BOVINE SERUM, niezawierający proteaz</t>
  </si>
  <si>
    <t xml:space="preserve">Czystość: ≥ 98%
brak Proteazy
pH (1%, woda): 6,8 - 7,2
Metale ciężkie (jako Pb): &lt; 10 ppm
Popiół: &lt; 1,5% </t>
  </si>
  <si>
    <t>50g</t>
  </si>
  <si>
    <t>AMMONIUM PERSULFATE</t>
  </si>
  <si>
    <t xml:space="preserve">Electroforetyczna czystość, Czystość: &gt; 99%
Metale ciężkie: ≤ 0,005%
Rozpuszczalność (10% wody): przezroczysty/bezbarwny </t>
  </si>
  <si>
    <t>AMPICILLIN, Sól sodowa</t>
  </si>
  <si>
    <t>Przechowywanie: 4 °C Moc: &gt; 900 μg/mg pH (1%, H2O): 8 - 10, Dimetyloanilina: &lt; 0,002% Rozpuszczalność (woda, 50 mg/ml): przezroczysty/bezbarwny, Stężenia robocze: 20 - 50 μg/ml dla E.coli Stabilność i przechowywanie: Liofilizowane &gt;2 lata.</t>
  </si>
  <si>
    <t>25g</t>
  </si>
  <si>
    <t xml:space="preserve">Przechowywanie: 4 °C Moc: &gt; 900 μg/mg pH (1%, H2O): 8 - 10, Dimetyloanilina: &lt; 0,002% Rozpuszczalność (woda, 50 mg/ml): przezroczysty/bezbarwny, Stężenia robocze: 20 - 50 μg/ml dla E.coli Stabilność i przechowywanie: Liofilizowane &gt;2 lata.
</t>
  </si>
  <si>
    <t>AMMONIUM SULFATE</t>
  </si>
  <si>
    <t xml:space="preserve">Czystość: min. 99,0% pH klasy ACS (5%, H2O): 5,0-6,0
Nierozpuszczalne: &lt; 0,005%
Pozostałość po zapłonie: &lt; 0,005%
Metale ciężkie (Pb): &lt; 5 ppm
Chlorki: &lt; 0,0005%
azotany: &lt; 0,001%
Fosforan: &lt; 0,0005%
Żelazo: &lt; 0,0005% </t>
  </si>
  <si>
    <t>ANTIPAIN, Hydrochloride, bezwodny</t>
  </si>
  <si>
    <t xml:space="preserve">Rozpuszczalność w Woda: 50 mg/ml, DMSO, Metanol, Stężenie robocze: 10-50 μg/ml
Typowe roztwory podstawowe można przygotować w wodzie, DMSO lub metanolu w stężeniach 10 mg/ml. </t>
  </si>
  <si>
    <t>25mg</t>
  </si>
  <si>
    <t>mg</t>
  </si>
  <si>
    <t>L(+) - ARABINOSE</t>
  </si>
  <si>
    <t xml:space="preserve">monosacharyd, Czystość: ≥99%, Obrót właściwy: +103-105° </t>
  </si>
  <si>
    <t>L-ARGININE</t>
  </si>
  <si>
    <t xml:space="preserve">Czystość: min. 98,5%
Rotacja właściwa: od +26,3 do +27,7
Strata przy suszeniu: &lt; 0,5%
Metale ciężkie: &lt; 0,0015%
Rozpuszczalność (H2O, 100 mg/ml): przezroczysty/bezbarwny </t>
  </si>
  <si>
    <t>2,5kg</t>
  </si>
  <si>
    <t>2,5</t>
  </si>
  <si>
    <t>L-ASCORBIC ACID</t>
  </si>
  <si>
    <t xml:space="preserve">Czystość USP, Czystość: ≥ 99%
Metale ciężkie: &lt; 0,001% </t>
  </si>
  <si>
    <t>BORIC ACID</t>
  </si>
  <si>
    <t>Biotechnologiczna czystość, Czystość: &gt; 99,5%
Nierozpuszczalne: &lt; 0,005%
Metale ciężkie (jako Pb): &lt; 0,0005%
Rozpuszczalność (woda 1M): przezroczysty/bezbarwny
brak aktywności DNazy, RNazy, Proteazy</t>
  </si>
  <si>
    <t>CALCIUM CARBONATE</t>
  </si>
  <si>
    <t>Bezwodny, Czystość ACS, Czystość: &gt; 99%</t>
  </si>
  <si>
    <t>Czystość: &gt; 99%</t>
  </si>
  <si>
    <t>CITRIC ACID, (SODIUM CITRATE)</t>
  </si>
  <si>
    <t>Czystość: ≥ 99,5% Nierozpuszczalne: &lt; 0,01% Metale ciężkie: &lt; 10 ppm Brak aktywności DNazy, RNazy i proteazy</t>
  </si>
  <si>
    <t>CHLORAMPHENICOL</t>
  </si>
  <si>
    <t xml:space="preserve">antybiotyk Moc: &gt; 900 μg/mg
pH (2,5%, H2O): 4,5-7,5
Zakres topnienia: 149-153 °C
Rozpuszczalność: absolutny etanol/metanol
Stężenie magazynowe: 10-20 mg/ml
Stężenie robocze: 10-30 μg/ml </t>
  </si>
  <si>
    <t>DEXAMETHASONE</t>
  </si>
  <si>
    <t xml:space="preserve">Czystość USP, Hamuje indukcję syntazy tlenku azotu, Czystość: ≥ 98%
Rozpuszczalność: etanol, 1 mg/ml </t>
  </si>
  <si>
    <t>100mg</t>
  </si>
  <si>
    <t>500mg</t>
  </si>
  <si>
    <t>DITHIOTHREITOL</t>
  </si>
  <si>
    <t xml:space="preserve">Elektroforetyczna czystość, Przechowywanie: -20 °C Czystość: &gt; 99,5%
5% roztwór w H2O: przezroczysty/bezbarwny
A283 (0,02 M H2O): &lt;0,04
A305 (1% w/v H2O): &lt; 0,05 </t>
  </si>
  <si>
    <t>5g</t>
  </si>
  <si>
    <t>10g</t>
  </si>
  <si>
    <t>EGTA</t>
  </si>
  <si>
    <t xml:space="preserve">Ultra czysty, Chelator specyficzny dla wapnia. Ze względu na niskie powinowactwo do Mg+, EGTA hamuje metaloproteazy, Czystość: ≥ 97%, Temperatura topnienia: 238 ° C, Rozpuszczalny w wodzie. Zwiększenie rozpuszczalnosci wraz ze wzrostem pH. </t>
  </si>
  <si>
    <t xml:space="preserve">HYGROMYCIN B (Streptomyces hygroscopicus) 
</t>
  </si>
  <si>
    <t xml:space="preserve">ciecz, czystosc &gt;80%, sterylna,  Higromycyna B jest antybiotykiem, który hamuje syntezę białek u prokariontów i eukariontów. Służy do selekcji i utrzymania fenotypu komórek eukariotycznych, które są stabilnie transfekowane genem oporności na higromycynę E. coli (hyg lub hph). 
</t>
  </si>
  <si>
    <t>20ml</t>
  </si>
  <si>
    <t>KANAMYCIN MONOSULFATE</t>
  </si>
  <si>
    <t>antybioty uzyskany ze Streptomyces kanamyceticus, moc: &gt; 750 μg/mg, pH (1%, H2O): 6.5 - 8.5,  wilgotnosc: &lt; 4.0%, popiół: &lt; 1.0%</t>
  </si>
  <si>
    <t xml:space="preserve">L- LEUCINE
</t>
  </si>
  <si>
    <t xml:space="preserve">aminokwas, Czystość: min. 98,5% </t>
  </si>
  <si>
    <t>MOPS</t>
  </si>
  <si>
    <t xml:space="preserve">Czystość Ultra Pure, pKa (20 °C): 7,20,  Przydatny zakres pH: 6,5 - 7,9,  Brak aktywności DNazy, RNazy, proteazy
</t>
  </si>
  <si>
    <t>PEPTONE (Bacteriological)</t>
  </si>
  <si>
    <t xml:space="preserve">Azot całkowity: min. 13,0%; pH (2% roztw.): 6,5 - 7,1, Zawartość popiołu: &lt; 4,0% </t>
  </si>
  <si>
    <t>RIFAMPICIN</t>
  </si>
  <si>
    <t>antybiotyk, silne działanie bakteriobójcze na pratki, gronkowce i paciorkowce, zawartosc metali cieżkich max. 20ppm, rozpuszczalny w DMSO,</t>
  </si>
  <si>
    <t xml:space="preserve">TRYPTONE (Bacteriological)
</t>
  </si>
  <si>
    <t xml:space="preserve">zestaw peptydów powstałych w wyniku trawienia kazeiny przez proteazę trypsyny, azot całkowity: min.13%,  pH (roztwór 2%): ok. 7,0, Standardowa liczba płytek: &lt; 500 jtk/g
Pleśnie i drożdże: &lt; 100 jtk/g, E. coli: negatywny, Salmonella: ujemna/25g </t>
  </si>
  <si>
    <t>Ekstrakt z drożdży</t>
  </si>
  <si>
    <t>Ekstrakt z drożdży autolizowanych, Nadaje się do hodowli komórkowych i użytku bakteriologicznego, Całkowity azot min. 10,0%, pH 6,0-7,5, Zawartość popiołu &lt;18,0%</t>
  </si>
  <si>
    <t>HEPES</t>
  </si>
  <si>
    <t>Biotechnologiczna Czystość, Czystość: ≥ 99.5%, temperatura topnienia 212,6 °C</t>
  </si>
  <si>
    <t>1 kg</t>
  </si>
  <si>
    <t>MANGANESE CHLORIDE, Tetrahydrate</t>
  </si>
  <si>
    <t>250 g</t>
  </si>
  <si>
    <t>β-NICOTINAMIDE ADENINE DINUCLEOTIDE, HYDRATE</t>
  </si>
  <si>
    <t>przechowywanie -20 °C</t>
  </si>
  <si>
    <t>1 g</t>
  </si>
  <si>
    <t>β-NADP, β-NICOTINAMIDE ADENINE DINUCLEOTIDE PHOSPHATE</t>
  </si>
  <si>
    <t>Czystość: min. 98%, zawartość metali ciężkich &lt; 0.002%</t>
  </si>
  <si>
    <t>LB BROTH (LENNOX)</t>
  </si>
  <si>
    <t xml:space="preserve">Mieszanina [g/l] Trypton: 10, Ekstrakt z drożdży: 5 naCl: 5 </t>
  </si>
  <si>
    <t>LB AGAR (LENNOX)</t>
  </si>
  <si>
    <t>Mieszanina [g/l] Trypton: 10, Ekstrakt z drożdży: 
5, NaCl: 5, Agar: 15</t>
  </si>
  <si>
    <t>500 g</t>
  </si>
  <si>
    <t>ETHYLENE GLYCOL</t>
  </si>
  <si>
    <t>Czystość: min. 99%, Gęstość: ok. 1.11 g/ml</t>
  </si>
  <si>
    <t>EDTA, Disodium Dihydrate</t>
  </si>
  <si>
    <t>Biotechnologiczna czystość, Czystość: &gt; 99,5%</t>
  </si>
  <si>
    <t>G418 Sulfate</t>
  </si>
  <si>
    <t>Do kultur komórkowych. Aktywność ≥ 650 μg/mg</t>
  </si>
  <si>
    <t>Glicyna</t>
  </si>
  <si>
    <t>Czystość: min. 99%</t>
  </si>
  <si>
    <t>HYGROMYCIN B</t>
  </si>
  <si>
    <t>Czystość: &gt; 80%, stężenie 50 mg/ml, rozpuszczony w sterylnym PBS</t>
  </si>
  <si>
    <t>Moc: &gt;750 µg/mg, Wilgotność: maks. 4,0%</t>
  </si>
  <si>
    <t>L-GLUTAMINE, 100X, 200mM</t>
  </si>
  <si>
    <t>Sterylnie filtrowana, testowana na endotoksyny</t>
  </si>
  <si>
    <t>100ml</t>
  </si>
  <si>
    <t>Tris Base</t>
  </si>
  <si>
    <t>Czystość: ≥ 99.9%, bezbarwny po rozpuszczeniu 1.0M</t>
  </si>
  <si>
    <t>PHENYLMETHYL SULFONYL FLUORIDE (PMSF)</t>
  </si>
  <si>
    <t>Czystość: &gt; 99%, rozpuszczalny w etanolu, metanolu, izopropanolu 200 mM</t>
  </si>
  <si>
    <t>TRIS HYDROCHLORIDE</t>
  </si>
  <si>
    <t>Czystość: ≥ 99.0%, Pozostałość po spalaniu: &lt; 0.1%, bezbarwny po rozpuszczeniu, UV Abs @ 260nm (1.0M): &lt; 0.02, UV Abs @ 280nm (1.0M): &lt; 0.02</t>
  </si>
  <si>
    <t>SODIUM DODECYL SULFATE (SDS)</t>
  </si>
  <si>
    <t xml:space="preserve"> Electroforetyczna czystość, Czystość: &gt; 99%, Pozostałość: &lt; 0.003%, A230 (0.1 M, H2O): &lt; 0.20, A280 (0.1 M H2O): &lt; 0.10</t>
  </si>
  <si>
    <t>TRIS (Base)</t>
  </si>
  <si>
    <t>Ultra czysty, Czystość: ≥ 99.9%, bezbarwny po rozpuszczeniu 1.0M</t>
  </si>
  <si>
    <t>Odczynnik, Wzór sumaryczny: C34 H62 O11 , cAS numer: 9036-19-5</t>
  </si>
  <si>
    <t>do elektroforezy</t>
  </si>
  <si>
    <t>Polyoxyethylenesorbitan monolaurate
Polyethylene glycol sorbitan monolaurate</t>
  </si>
  <si>
    <t>Nr CAS : 9005-64-5, biotechnologiczna czystość, wolny od DNazy/RNazy/Proteazy</t>
  </si>
  <si>
    <t>biotechnologiczna czystość, Czystość: &gt; 99,5%</t>
  </si>
  <si>
    <t>GLICEROL</t>
  </si>
  <si>
    <t>Czystość: 99.7%</t>
  </si>
  <si>
    <t>SDS Roztwór</t>
  </si>
  <si>
    <t>pH: 5.0 - 8.0</t>
  </si>
  <si>
    <t>DEXTRAN SULFATE</t>
  </si>
  <si>
    <t xml:space="preserve"> Ultra czysty, Czystość: &gt; 98%, pH (1% water): 6.4 - 8.0, Wilgotność: &lt; 10.0%, Bezbarwny po rozpuszczeniu: (10% roztwór wodny)</t>
  </si>
  <si>
    <t>SDS</t>
  </si>
  <si>
    <t>w formie pelletek, Niepylące, Czystość: min. 99,5%, A260 (10%, H2O): &lt; 1.5 , A280 (10%, H2O): &lt; 1.0</t>
  </si>
  <si>
    <t>PBS</t>
  </si>
  <si>
    <t>w formie tabletek, pH (1 tabletka rozpuszczona w 100 ml wody): 7.4 ± 0.1, chlorek sodu: 137mM, bufor fosforanowy: 10 mM, chlorek potasu: 2.7 mM</t>
  </si>
  <si>
    <t>100 tabletek</t>
  </si>
  <si>
    <t>tabletka</t>
  </si>
  <si>
    <t>BLASTICIDIN S</t>
  </si>
  <si>
    <t>sterylny, Sterylnie filtrowany roztwór o stężeniu 10 mg/ml</t>
  </si>
  <si>
    <t>2ml</t>
  </si>
  <si>
    <t>Moc &gt; 900 μg/mg, bezbarwny po rozpuszczeniu w wodzie 50 mg/ml, Dimethylaniline: &lt; 0.002%</t>
  </si>
  <si>
    <t>Mieszanina odczynników PHENOL:CHLOROFORM: ISOAMYL ALCOHOL</t>
  </si>
  <si>
    <t>czystość: &gt; 99.0%, 25:24:1</t>
  </si>
  <si>
    <t>400ml</t>
  </si>
  <si>
    <t>Bufor TAE</t>
  </si>
  <si>
    <t>Kwas etylenodiaminotetraoctowy, sól disodowa, dihydrat (2 M Tris-Acetate, 0.05 M EDTA, pH: 8.3), 50x koncentrat płynny</t>
  </si>
  <si>
    <t>4 litry</t>
  </si>
  <si>
    <t>zestaw nr 8</t>
  </si>
  <si>
    <t>Kapilara</t>
  </si>
  <si>
    <t>Kapilara 75x1,4mm (37ul) z heparyną sodową (1000szt)</t>
  </si>
  <si>
    <t>Opakowanie / 1000 szt</t>
  </si>
  <si>
    <t>uchwyt do kolb</t>
  </si>
  <si>
    <t>Uchwyt do kolb mały statywu laboratoryjnego, metalowy, chromowany</t>
  </si>
  <si>
    <t>1 szt</t>
  </si>
  <si>
    <t>Uchwyt do kolb duży statywu laboratoryjnego, metalowy, chromowany</t>
  </si>
  <si>
    <t>pipetor ręczny</t>
  </si>
  <si>
    <t>Pipetor ręczny SWIFTPET PRO z podstawką do ładowania</t>
  </si>
  <si>
    <t xml:space="preserve"> 1 szt</t>
  </si>
  <si>
    <t>złączka</t>
  </si>
  <si>
    <t>Złączki do węży, PP, Ykształtne</t>
  </si>
  <si>
    <t>palnik</t>
  </si>
  <si>
    <t>Palnik Bunsena z zaworem iglicowym gaz ziemny</t>
  </si>
  <si>
    <t>Palnik Bunsena z zaworem odcinającym i z płomieniem pilotującym gaz ziemny</t>
  </si>
  <si>
    <t>Palnik Teclu z zaworem iglicowym gaz ziemny</t>
  </si>
  <si>
    <t>pojemnik</t>
  </si>
  <si>
    <t>Pojemniki, PEHD 2000ml</t>
  </si>
  <si>
    <t>opaska</t>
  </si>
  <si>
    <t>Opaska zaciskowa 10/16mm</t>
  </si>
  <si>
    <t>przewód</t>
  </si>
  <si>
    <t>Elastyczny przewód gazowy 10/14mm (1mb)</t>
  </si>
  <si>
    <t>1 mb</t>
  </si>
  <si>
    <t>mb</t>
  </si>
  <si>
    <t>podstawa</t>
  </si>
  <si>
    <t>Podstawa do statywu 21x13cm z gniazdem gwintowanym M10 malowana proszkowo</t>
  </si>
  <si>
    <t>pręt</t>
  </si>
  <si>
    <t>Pręt 12/500mm z gwintem M10 ze stali nierdzewnej</t>
  </si>
  <si>
    <t>łącznik</t>
  </si>
  <si>
    <t>Łącznik krzyżowy, malowany proszkowo</t>
  </si>
  <si>
    <t>uchwyt</t>
  </si>
  <si>
    <t>Uchwyt trójpalczasty 0 25mm odlew cynkowy o trzpienia 8mm</t>
  </si>
  <si>
    <t>Uchwyt trójpalczasty 0 40mm odlew cynkowy o trzpienia 10mm</t>
  </si>
  <si>
    <t>Uchwyt do chłodnic 30 80mm odlew cynkowy</t>
  </si>
  <si>
    <t>stoper</t>
  </si>
  <si>
    <t>Laboratoryjny stoper elektroniczny</t>
  </si>
  <si>
    <t>mikropipeta</t>
  </si>
  <si>
    <t>Mikropipeta ośmiokanałowa o zmiennej nastawie DISCOVERY COMFORT 1 10ul</t>
  </si>
  <si>
    <t>Mikropipeta ośmiokanałowa o zmiennej nastawie DISCOVERY COMFORT 5 50ul</t>
  </si>
  <si>
    <t>podnośnik</t>
  </si>
  <si>
    <t>Podnośnik laboratoryjny 200x200mm</t>
  </si>
  <si>
    <t>Złączki krzyżowe, stal nierdzewna</t>
  </si>
  <si>
    <t>Podstawa do ładow. pipetora</t>
  </si>
  <si>
    <t>łapa</t>
  </si>
  <si>
    <t>Łapa laboratoryjna, stal nierdzewna 18/10, szer. rozwarcia szczęk 0 do 80mm, pokryte korkiem</t>
  </si>
  <si>
    <t>statyw</t>
  </si>
  <si>
    <t>Statyw 1stanowiskowy liniowy do mikropipet jedno i wielokanałowych HTL CLINIPET+, LABMATE PRO, DISCOVERY COMFORT, DISCOVERY PRO</t>
  </si>
  <si>
    <t>Statyw 4stanowiskowy liniowy do mikropipet jedno i wielokanałowych HTL CLINIPET+, LABMATE PRO, DISCOVERY COMFORT, DISCOVERY PRO</t>
  </si>
  <si>
    <t xml:space="preserve">Mikropipeta jednokanałowa o zmiennej nastawie LABMATE PRO 0,5 10µl </t>
  </si>
  <si>
    <t>higrometr</t>
  </si>
  <si>
    <t>Higrometr cyfrowy naścienny</t>
  </si>
  <si>
    <t>ściereczki do prac prezyzyjnych</t>
  </si>
  <si>
    <t>Ściereczki, precyzyjne , Pudełko/ box</t>
  </si>
  <si>
    <t>zestaw laboratoryjny</t>
  </si>
  <si>
    <t>Discovery Comfort Starter 4 pack (DV 10 , DV 20 , DV 200 , DV 1000 )</t>
  </si>
  <si>
    <t>1 kpl</t>
  </si>
  <si>
    <t xml:space="preserve">klp </t>
  </si>
  <si>
    <t>LABMATE PRO Starter 4 Pack ( LMP 10,20,200,1000ul)</t>
  </si>
  <si>
    <t>Discovery Comfort Starter Kit Bio( DV 10 , DV 100 , DV 1000 )</t>
  </si>
  <si>
    <t>wirnik</t>
  </si>
  <si>
    <t>Wirnik kątowy 6 x 50ml kompatybilny z probówkami Falcon, z hermetycznie uszczelnioną pokrywą (kąt 30)</t>
  </si>
  <si>
    <t>lejek</t>
  </si>
  <si>
    <t>Lejek polipropylenowy zwykły 120mm</t>
  </si>
  <si>
    <t>Lejek do materiałów sypkich 100mm</t>
  </si>
  <si>
    <t>Lejek do materiałów sypkich 150mm</t>
  </si>
  <si>
    <t>tryskawka</t>
  </si>
  <si>
    <t>Tryskawka polietylenowa z wąską szyją 500ml</t>
  </si>
  <si>
    <t>filtr</t>
  </si>
  <si>
    <t>Filtr do pipet HTL (50szt)</t>
  </si>
  <si>
    <t xml:space="preserve">Opakowanie/ 50 sztuk </t>
  </si>
  <si>
    <t>probówka</t>
  </si>
  <si>
    <t>Probówka PP 10ml (16x100mm) stożkowodenna z obrzeżem, ze znacznikami (500szt)</t>
  </si>
  <si>
    <t xml:space="preserve">Opakowanie/ 500 sztuk </t>
  </si>
  <si>
    <t>Probówka PS 7ml (13x100mm) okrągłodenna bez obrzeża, bez znaczników</t>
  </si>
  <si>
    <t>opakowanie/  500szt</t>
  </si>
  <si>
    <t>Probówka PS 5ml (12x75mm) okrągłodenna bez obrzeża, bez znaczników</t>
  </si>
  <si>
    <t>opakowanie 500szt</t>
  </si>
  <si>
    <t>korek</t>
  </si>
  <si>
    <t>Korek polietylenowy karbowany żółty do probówek 12mm</t>
  </si>
  <si>
    <t>pipeta</t>
  </si>
  <si>
    <t>Pipeta typu Pasteura polietylenowa 3ml</t>
  </si>
  <si>
    <t>płytka</t>
  </si>
  <si>
    <t>Płytka titracyjna polistyrenowa z dnem płaskim jałowa indywidualnie pakowana</t>
  </si>
  <si>
    <t>pokrywka</t>
  </si>
  <si>
    <t>Pokrywka do płytek titracyjnych polistyrenowa jałowa indywidualnie pakowana</t>
  </si>
  <si>
    <t>strzykawka</t>
  </si>
  <si>
    <t>Strzykawka iniekcyjna jednorazowa dwuczęściowa 5ml ogólnego zastosowania</t>
  </si>
  <si>
    <t>opakowanie / 100 szt</t>
  </si>
  <si>
    <t>Strzykawka iniekcyjna jednorazowa dwuczęściowa 10ml ogólnego zastosowania</t>
  </si>
  <si>
    <t>opakowanie /100 szt</t>
  </si>
  <si>
    <t>probówki</t>
  </si>
  <si>
    <t>Probówki stożkowe, 25 ml z zakrętką zapewniającą szybkie otwieranie i zamykanie jedną ręką , bezbarwne. Najwyższej jakości surowiec klasy 6 USP oraz produkcja bez użycia środków poślizgowych, plastyfikatorów i biocydów zapewniają najwyższe bezpieczeństwo próbki i optymalną widoczność osadu, Zakrętka ze spłaszczonymi i żłobionymi bokami ułatwiająca pracę .</t>
  </si>
  <si>
    <t>opakowanie 5 torebek po 40 szt./ 200 sztuk razem</t>
  </si>
  <si>
    <t>pinceta</t>
  </si>
  <si>
    <t>Pinceta anatomiczna 300mm metalowa</t>
  </si>
  <si>
    <t>Pinceta 110mm metalowa do szkiełek mikroskopowych</t>
  </si>
  <si>
    <t>Pinceta 145mm metalowa zwykła prosta</t>
  </si>
  <si>
    <t>zestaw nr 9</t>
  </si>
  <si>
    <t>Agaroza</t>
  </si>
  <si>
    <t>Wysoka wytrzymałość żelu. Brak wiązania DNA Brak aktywności DNazy i RNazy. Jasne i ostre prążki. Wysoka wydajność transferu DNA (blotting). Łatwe przygotowywanie żelu poprzez proste rozpuszczanie w buforach, poprzez standardowe gotowanie lub ogrzewanie mikrofalowe. Brak tła na żelu.</t>
  </si>
  <si>
    <t>Bufor DX</t>
  </si>
  <si>
    <t>Bufor aktywacyjny do kolumn kompatybilny z zestawami firmy EURx</t>
  </si>
  <si>
    <t>opakowanieopakowanie  150 izolacji</t>
  </si>
  <si>
    <t>Bufor Wash DX1</t>
  </si>
  <si>
    <t>Bufor płuczący kompatybilny z zestawami firmy EURx</t>
  </si>
  <si>
    <t>eopakowanie  150 izolacji</t>
  </si>
  <si>
    <t xml:space="preserve">Bufor Lyse CT </t>
  </si>
  <si>
    <t>Bufor lizujący do tkanek roślinnych bogatych w polisacharydy kompatybilne z zestawami firmy EURx</t>
  </si>
  <si>
    <t>opakowanie/ 50 izolacji</t>
  </si>
  <si>
    <t>Bufor Lyse CT</t>
  </si>
  <si>
    <t xml:space="preserve">opakowanie/ 150 izolacji </t>
  </si>
  <si>
    <t>Kolumny do oczyszczania DNA</t>
  </si>
  <si>
    <t>Kolumny do oczyszczania DNA kompatybilne z zestawami firmy EURx</t>
  </si>
  <si>
    <t>opakowanie 100 izolacji</t>
  </si>
  <si>
    <t>opakowanie 25 izolacji</t>
  </si>
  <si>
    <t>Kolumny do oczyszczania RNA</t>
  </si>
  <si>
    <t>Kolumny do oczyszcania RNA kompatybilne z zestawami firmy EURx pakowane osobno 2 x 50 sztuk</t>
  </si>
  <si>
    <t>Narzędzie Tissue Grinding Tool</t>
  </si>
  <si>
    <t>kompatybilny z probówkami o objetości 1.5 ml, możliwośc zakupu z kulkami szklanymi pokrytymi tlenkiem cyrkonu o średnicy 0.5 mm i granatami 0.3 mm o ostrych krawędziach.</t>
  </si>
  <si>
    <t>opakowanie 50 izolacji</t>
  </si>
  <si>
    <t xml:space="preserve">izolacja </t>
  </si>
  <si>
    <t>Zestaw SG OneStep RT-qPCR kit</t>
  </si>
  <si>
    <t>Zastosowanie pasywnego barwnika referencyjnego ROX jest konieczne we wszystkich cyklerach Life Technologies i opcjonalnie w cyklerach Stratagene. ROX kompensuje zmiany sygnału fluorescencyjnego między dołkami ze względu na niewielkie różnice w objętości reakcji i fluktuacjach fluorescencji. ROX nie bierze udziału w reakcji PCR, ma inne spektrum emisyjne niż SYBR Green I i nie zakłóca reakcji PCR.</t>
  </si>
  <si>
    <t xml:space="preserve">opakowanie/ 100 reakcji </t>
  </si>
  <si>
    <t>Wzorzec Perfect 100 bp DNA Ladder</t>
  </si>
  <si>
    <t>Perfect™ 100 bp DNA ladder to wzorzec wielkości DNA, pozwalający na dokładne określenie wielkości małych i średnich fragmentów DNA. Idealny do określania wielkości fragmentów liniowego, dwuniciowego DNA, w zakresie od 100 do 2500 pz. Składa się z 13 prążków, odpowiadających następującym wielkościom: 100, 200, 300, 400, 500, 600, 700, 800, 900, 1000, 1500, 2000, 2500 pz. Prążki wielkości 500 i 1000 pz świecą mocniej od pozostałych, co ułatwia orientację i znajdowanie punktów referencyjnych na żelu agarozowym. Po uprzedniej defosforylacji koniec 5′ może być znakowany radioizotopowo bądź fluoroscencyjnie przy użyciu np. kinazy polinukleotydowej. Gotowy do użycia – zawiera dwa barwniki, umożliwiające bezpośrednie nanoszenie na żel.</t>
  </si>
  <si>
    <t xml:space="preserve">opakowanie /  (250 ug) </t>
  </si>
  <si>
    <t>ug</t>
  </si>
  <si>
    <t>Zestaw GeneMATRIX PLASMID MINIPREP DNA Purification Kit</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</si>
  <si>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</si>
  <si>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Zestaw na 150 pozwoli na zaspokojenie potrzeb wielu członków zespołu. Dla zwiększenia czystości izolacji powinna być możliwość zamówienia kolumienek pakowanych indywidualnie.</t>
  </si>
  <si>
    <t>opakowanie 150 izolacji</t>
  </si>
  <si>
    <t>Zestaw GeneMATRIX PCR/ DNA CLEAN - UP Purification Kit</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</si>
  <si>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</si>
  <si>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 Zestaw na 150 pozwoli na zaspokojenie potrzeb wielu członków zespołu.</t>
  </si>
  <si>
    <t>Zestaw Basic DNA Purification Kit</t>
  </si>
  <si>
    <t>Pozwala na wykonanie trzech podstawowwych technik laboratoryjnych - oczyszczania DNA o obróbce enzymatycznej, izolacji DNA z żeli agarozowych i izolacji DNA plazmidowego z hodowli bakteryjnych. Możliwe jest wykonanie nim oczyszczania produktów PCR, fragmentów restrykcyjnych, molekuł DNA po obróbce enzymatycznej i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Protokół izolacji z agarozy powinien pozwalać na szybkie oczyszczenie liniowych lub kolistych cząstek DNA o wielkości od 100 pz do przynajmniej 10 kpz rozdzielanych na TAE- lub TBE-żelu agarozowym. Produkt powinien być oczyszczony z bromku etydyny, RNA, nukleotydów, primerów, znaczników radioaktywnych i nieradioaktywnych, detergentów, związków buforowych, soli, EDTA, inhibitorów restrykcji i ligacji DNA, barwników, enzymów i innych białek. 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</si>
  <si>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Zestaw Tissue DNA Purification Kit</t>
  </si>
  <si>
    <t>Zestaw pozwala na szybką izolację całkowitego komórkowego DNA (genomowego i mitochondrialnego) z różnorodnych tkanek i płynów biologicznych. Oczyszczone DNA nie zawiera zanieczyszczeń RNA, białkami, lipidami, barwnikami, detergentami, organicznymi inhibitorami enzymów, związkami buforowymi, solami, kationami dwuwartościowymi. Próbka poddawana lizie proteolitycznej. Oczyszczona próbka nadaje się do bezpośredniego użytku, nie wymaga dalszej precypitacji etanolem. Dostępność kolumienek pakowanych indywidualnie.</t>
  </si>
  <si>
    <t>opakowanie / 50 izolacji</t>
  </si>
  <si>
    <t>Zestaw Quick Blood DNA Purification Kit</t>
  </si>
  <si>
    <t>Zestaw pozwala na izolację genomowego DNA z krwi świeżej i mrożonej, osocza, surowicy i innych płynów biologicznych. Umożliwia również izolację wirusowego DNA z próbek krwi. Oczyszczone DNA nie zawiera zanieczyszczeń takich jak RNA, białka, lipidy, barwniki, detergenty, organiczne inhibitory enzymów, związki buforowe, sole, kationy dwuwartościowe. Preparat końcowy nadaje się do bezpośredniego użytku, nie wymaga precypitacji etanolem. Dla zwiększenia czystości izolacji powinna być możliwość zamówienia kolumienek pakowanych indywidualnie.</t>
  </si>
  <si>
    <t>Zestaw Soil DNA Purification Kit</t>
  </si>
  <si>
    <t>Zestaw pozwala na szybką izolację DNA z gleby, osadu, kompostu, gnoju, itp. Oczyszczone DNA nie zawiera związków humusowych, które są silnymi inhibitorami reakcji PCR, i może być bezpośrednio użyte do amplifikacji DNA metodą PCR z mikroorganizmów takich jak bakterie, grzyby, pierwotniaki, glony. Liza materiału następuje na skutek działania sił mechanicznych i podwyższonej temperatury przy wytrząsaniu szklanych kulek, oraz działania detergentu zawartego w buforze do lizy. Wyspecjalizowany rozwór umożliwia precypitację pozostałości komórkowych, białek i związków humusowych. DNA w lizacie jest wiązane w obecności soli chaotropowych i etanolu. Oczyszczone DNA jest gotowe do bezpośredniego użytku po płukaniu buforem niskosolnym, bez potrzeby precypitacji etanolem. Dla zwiększenia czystości izolacji powinna być możliwość zamówienia kolumienek pakowanych indywidualnie.</t>
  </si>
  <si>
    <t>Zseatw GeneMATRIX Environmental DNA &amp; RNA Purification Kit</t>
  </si>
  <si>
    <t>Zestaw przeznaczony do szybkiej izolacji DNA genomowego i całkowitego komórkowego RNA z jednej próbki biologicznej. Biorąc pod uwagę biologiczną różnorodność prób środowiskowych zastosowano uniwersalną metodę homogenizacji i lizy próbki poprzez mechaniczne rozcieranie za pomocą kulek szklanych o różnej średnicy w środowisku bogatym w detergenty. Jednoczesne zastosowanie lizozymu podnosi skuteczność lizy komórek bakteryjnych, a Proteinaza K wpływa na znaczne zwiększenie wydajności izolacji kwasów nukleinowych. Zoptymalizowana procedura i specjalnie dostosowane bufory pozwalają na uniknięcie degradacji DNA/RNA i oddzielenie kwasów nukleinowych od związków humusowych. Ekstrakcja organiczna chloroformem pozwala na skuteczne usunięcie związków humusowych i polifenolowych inhibitorów reakcji enzymatycznych. Osiąga się tym samym zadowalającą wydajność izolacji DNA genomowego oraz RNA pozbawionego inhibitorów reakcji enzymatycznych gotowego do wykorzystania w PCR lub odwrotnej transkrypcji. Dla zwiększenia czystości izolacji powinna być możliwość zamówienia kolumienek pakowanych indywidualnie.</t>
  </si>
  <si>
    <t>opakowanie/ 25 izolacji</t>
  </si>
  <si>
    <t xml:space="preserve"> izolacja </t>
  </si>
  <si>
    <t>Zestaw Stool DNA Purification Kit</t>
  </si>
  <si>
    <t>Przeznaczony do izolacji całkowitego DNA ze świeżego lub zamrożonego kału. Oczyszczone DNA nie zawiera inhibitorów enzymatycznych, które występują w kale, więc może być bezpośrednio użyte do amplifikacji DNA metodą PCR. Liza komórek odbywa się za pomocą wytrząsania próby w kolumienkach ze szklanymi kulkam, wyższej temperatury oraz działaniem detergentu zawartego w buforze do lizy. Wyspecjalizowany roztwór umożliwia precypitację pozostałości komórkowych, białek i inhibitorów enzymatycznych. DNA zawarte w preparacie wiązane jest do minikolumn za pomocą soli chaotropowych i etanolu. Oczyszczony preparat DNA jest gotowy do bezpośredniego użytku, po elucji buforem niskosolnym nie wymaga precypitacji etanolem. Dla zwiększenia czystości izolacji powinna być możliwość zamówienia kolumienek pakowanych indywidualnie.</t>
  </si>
  <si>
    <t xml:space="preserve">opakowanie / 50 izolacji </t>
  </si>
  <si>
    <t xml:space="preserve"> izolacji </t>
  </si>
  <si>
    <t>Zestaw Plant &amp; Fungi DNA Purification Kit</t>
  </si>
  <si>
    <t>Zestaw przeznaczony do szybkiej izolacji całkowitego komórkowego DNA (genomowego, mitochondrialnego i chloroplastowego) z różnorodnych tkanek roślin, grzybów, glonów i porostów. Oczyszczone DNA nie zawiera zanieczyszczeń m.in. RNA, białek, lipidów, barwników, detergentów, organicznych inhibitorów enzymów, związków buforowych, soli, kationów dwuwartościowych. Próbka zostaje rozdrobniona, a pozostałości struktur tkankowych i komórkowych są solubilizowane poprzez lizę w specjalnym buforze, która zapewni integralność i ilościowy odzysk DNA. Oczyszczony izolat DNA nadaje się do bezpośredniego użytku po płukaniu buforem niskosolnym, bez potrzeby precypitacji etanolem. Dla zwiększenia czystości izolacji powinna być możliwość zamówienia kolumienek pakowanych indywidualnie.</t>
  </si>
  <si>
    <t>opakowanie /50 izolacji</t>
  </si>
  <si>
    <t xml:space="preserve">izolacji </t>
  </si>
  <si>
    <t>Zseatw Plant &amp; Fungi DNA Purification Kit</t>
  </si>
  <si>
    <t>izolacj</t>
  </si>
  <si>
    <t>Zestaw Universal RNA Purification Kit</t>
  </si>
  <si>
    <t xml:space="preserve">opakowanie/ 100 izolacji </t>
  </si>
  <si>
    <t>Białko Taq Single-stranded DNA Binding Protein</t>
  </si>
  <si>
    <t>Termostabilne białko wiążące jednoniciowe DNA, izolowane z Thermus aquaticus, polecane do wszystkich zastosowań, technik, wymagających wysokiej temperatury. Białko wiąże jednoniciowe DNA i destabilizuje helisę DNA, redukuje tworzenie drugorzędowych struktur DNA. Chroni jednoniciowe DNA przed degradacją nukleolityczną. Minimalizuje wpływ zanieczyszczeń matrycy na przebieg reakcji PCR. Zwiększa wydajność amplifikacji DNA prowadzonej przez Taq polimerazę. Zwiększa selektywność i specyficzność wielokrotnego PCR (ang. multiplex PCR). Zwiększa wydajność reakcji PCR, szczególnie w przypadku tzw. trudnych matryc (np. bogatych w rejony GC). Stabilizuje jednoniciowe rejony DNA podczas przeprowadzania mutagenezy miejscowo-specyficznej. Pomaga w uzyskaniu całkowitego trawienia DNA przez endonukleazy restrykcyjne.</t>
  </si>
  <si>
    <t xml:space="preserve">opakowanie/ 50 ug </t>
  </si>
  <si>
    <t>SimplySafe barwnik DNA/RNA</t>
  </si>
  <si>
    <t>jest nowym i bezpiecznym barwnikiem służącym do barwienia kwasów nukleinowych. Jest alternatywą dla tradycyjnego barwienia bromkiem etydyny (EtBr) w żelu agarozowym. Emituje zieloną fluorescencję po związaniu z DNA lub RNA. SimplySafe™ jest wzbudzany przez długości fal emitowanych w standardowych transiluminatorach. Ponadto ma jedno widzialne pasmo wzbudzenia przy długości fali 515 nm. SimplySafe ™ jest tak czuły jak EtBr.Protokół barwienia dla SimplySafe™ jest podobny do protokołu dla EtBr.</t>
  </si>
  <si>
    <t xml:space="preserve">opakowanie / 1 ml </t>
  </si>
  <si>
    <t>Bufor 1 x TE pH 8.0 (Molecular Biology Grade)</t>
  </si>
  <si>
    <t>Bufor TE stosowany jest do elucji i przechowywania kwasów nukleinowych po izolacji.</t>
  </si>
  <si>
    <t>opakowanie 500ml</t>
  </si>
  <si>
    <t>Bufor 50 x TAE (Molecular Biology Grade)</t>
  </si>
  <si>
    <t>Bufor 50 x TAE jest sterylnie filtrowanym roztworem 2 M octanu Tris i 50 mM EDTA. Bufor TAE jest najczęściej stosowanym buforem do elektroforezy DNA w żelu agarozowym.</t>
  </si>
  <si>
    <t>Odczynnik Nuclease-free water, not DEPC treated (Molecular Biology Grade)</t>
  </si>
  <si>
    <t>Ultraczysta, dejonizowana, sterylna woda, wolna od nukleaz. Nadaje się do wszystkich technik związanych z DNA, stosowanych w biologii molekularnej. Idealny do bardzo czułych reakcji wykrywania, takich jak PCR i PCR w czasie rzeczywistym.</t>
  </si>
  <si>
    <t>opakowanie 100ml</t>
  </si>
  <si>
    <t>Zestaw Borrelia qPCR Detection Kit</t>
  </si>
  <si>
    <t>zestawu qPCR w kierunku identyfikacji zakażeń Borrelia u kleszczy, zestaw musi zawierać mieszaninę sond i starterów niezbędnych do identyfikacji zakażeń Borrelia u kleszczy wraz z kontrolą pozytywną i kontrolą wewnętrzną. Identyfikacja musi obejmować co najmniej gatunki: Borrelia afzelii, Borrelia burgdorferi sensu stricto, Borrelia garinii, Borrelia hermsii, Borrelia lusitaniae, Borrelia mayonii, Borrelia miyamotoi, Borrelia spielmanii, Borrelia valaisiana.</t>
  </si>
  <si>
    <t>zestaw/ 100 reakcji</t>
  </si>
  <si>
    <t>Zestaw GeneMATRIX BIO-TRACE Purification kit</t>
  </si>
  <si>
    <t>Zestaw do oczyszczania DNA na 100 izolacji. do szybkiej izolacji DNA komórkowego (genomowego i mitochondrialnego)ze śladów biologicznych (w szczególności będących przedmiotem zainteresowania medycyny sądowej), np.: krwi świeżej lub mrożonej, plam krwi, śliny, nasienia, włosów, paznokci, filtrów papierosów, gum do żucia, fragmentów tkanek, moczu, zapewniający wydajne oczyszczanie DNA zarówno z próbek świeżo pobranych jak i wieloletnich, wysuszonych lub zakonserwowanych, np. w alkoholu czy formalinie. Oczyszczone DNA nie zawiera zanieczyszczeń m.in. takich jak: białka, lipidy, barwniki, detergenty, organiczne inhibitory enzymów, związki buforowe, sole, kationy dwuwartościowe. Zestaw do zastosowania na zajęciach z kryminalistyki.</t>
  </si>
  <si>
    <t>Enzym OptiTaq Polimeraza DNA</t>
  </si>
  <si>
    <t>Polimeraza 500 U, mieszanina termostabilnych polimeraz DNA z Thermus aquaticus i Pyrococcus furiosus oraz czynników stymulujących, umożliwiająca syntezę dużych fragmentów DNA, nawet ponad 20 kz, z dużą wiernością matrycy. Do zastosowań wymagających syntezy DNA w wysokiej temperaturze. Przygotowana wyłącznie z enzymów rekombinowanych o wysokiej czystości, wykazuje aktywność naprawczą w kierunku 3´→5´, aktywność 5´-&gt;3´ egzonukleazy, dodaje A na końcach 3′, do przeprowadzania multiplex PCR, gdyż wykazuje szerszy zakres tolerancji na stężenia Mg2+, soli i pH. Do amplifikacji DNA z tzw. trudnych matryc (z regionami bogatymi w pary GC, palindromami lub wielokrotnymi powtórzeniami),do stosowania we wszystkich reakcjach amplifikacji DNA metodą PCR, umożliwiająca otrzymanie produktów DNA o bardzo szerokim zakresie wielkości,aż do 20 tys. par zasad.</t>
  </si>
  <si>
    <t>opakowanie 500 U</t>
  </si>
  <si>
    <t>zestaw nr 10</t>
  </si>
  <si>
    <t>Płytki do elektroforezy, karbowane, rozmiar 10x8 cm.</t>
  </si>
  <si>
    <t>Karbowane płytki aluminiowe pasujące do aparatu do elektroforexy pionowej GE SE250 o rozmiarze 10x8 cm.</t>
  </si>
  <si>
    <t>Płytki do elektroforezy, szklane, rozmiar 10x8 cm.</t>
  </si>
  <si>
    <t>Szklane, prostokątne płytki pasujące do aparatu do elektroforezy pionowej GE SE250 o rozmiarze 10x8 cm.</t>
  </si>
  <si>
    <t>Dystansery Spacers , rozmiar 8cm x 1.0 MM</t>
  </si>
  <si>
    <t>Przekładki dystansowe o grubosci 1,0 mm (ang. spacer) do wylewania żeli poliakrylamidowych, pasujące do szklanych płytek o długości 8 cm.</t>
  </si>
  <si>
    <t>opakowanie/ 2szt</t>
  </si>
  <si>
    <t>Dystansery Spacers 8cm x 1.5MM</t>
  </si>
  <si>
    <t>Przekładki dystansowe o grubosci 1,5 mm (ang. spacer) do wylewania żeli poliakrylamidowych, pasujące do szklanych płytek o długości 8 cm.</t>
  </si>
  <si>
    <t>opakowanie/ 2 szt</t>
  </si>
  <si>
    <t>Membrana nitrocelulozowa śr. porów 0,45 µm, rolka 300mm x 4 m.</t>
  </si>
  <si>
    <t>Wysokiej jakości membrana nitrocelulozowa, przeznaczona do doświadczeń typu immunochemicznego wykrywania białek przeniesionych na filtry (ang. western-blot), o średnicy porów 0,45 um, w rolce o szer. 300mm i dł. 4 m, kompatybilna z odczynnikami do wykrywania białek linii Amersham™ ECL i zalecana przez producenta tych odczynników.</t>
  </si>
  <si>
    <t>zestaw nr 11</t>
  </si>
  <si>
    <t>Sterylne wymazówki do pobierania prób z jamy nosowo-gardłowej, indywidualnie pakowane, dedykowane do COVID 19 100x1szt/100szt</t>
  </si>
  <si>
    <t>do pobierania wymazu próbki mikrobiologicznej,Wacik wiskozowy,Patyk plastikowy,Sterylne EO (tlenek etylenu),Pakowane indywidualnie, w opakowanie typu blister,</t>
  </si>
  <si>
    <t>Opakowanie/100szt</t>
  </si>
  <si>
    <t>Sterylne, NISKO ADHEZYJNE mikrokońcówki 10µl, z PP, uniwersalne, bezbarwne, w pudełkach, 10x96szt/ 960szt, pudełka kompatybilne z końcówkami: 301006 oraz GP408</t>
  </si>
  <si>
    <t>pojemność 10µl,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 pudełka kompatybilne z końcówkami: 301006 oraz GP408</t>
  </si>
  <si>
    <t>Opakowanie/960szt.</t>
  </si>
  <si>
    <t>Sterylne, NISKO ADHEZYJNE mikrokońcówki 200µl, Nest Scientific Biotechnology, z PP, 200µl, uniwersalne, żółte, w pudełkach, pudełka kompatybilne z końcówkami: 302106</t>
  </si>
  <si>
    <t>pojemność 200µl,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302106</t>
  </si>
  <si>
    <t>Sterylne, NISKO ADHEZYJNE mikrokońcówki 1000µl, Nest Scientific Biotechnology, z PP, uniwersalne, niebieskie, w pudełkach, pudełka kompatybilne z końcówkami: 303206</t>
  </si>
  <si>
    <t>pojemność 1000µl,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303206</t>
  </si>
  <si>
    <t>Opakowanie/1000szt</t>
  </si>
  <si>
    <t>Sterylne pipety Pasteura 3ml, 162mm, indywidualnie pakowane</t>
  </si>
  <si>
    <t>pojemność 3ml,materiał polietylen (LDPE),przezroczyste, z bezbarwną skalą dla ułatwienia obserwacji,sterylizowane tlenkiem etylenu, długość 162mm</t>
  </si>
  <si>
    <t>Opakowanie/500szt</t>
  </si>
  <si>
    <t>Pipety Pasteura 3ml pakowane zbiorczo</t>
  </si>
  <si>
    <t>pojemność 3ml,wielkość kropli - 48 µl,długość pipety - 160 mm, standardowa końcówka,ze skalą od 0.5 do 3 ml (co 0.5 ml),materiał - polietylen</t>
  </si>
  <si>
    <t>Pipety serologiczne 1ml</t>
  </si>
  <si>
    <t>objętość 1ml,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</si>
  <si>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2ml</t>
  </si>
  <si>
    <t>objętość 2ml,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</si>
  <si>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Opakowanie/(400 szt.)</t>
  </si>
  <si>
    <t>Pipety serologiczne 5ml</t>
  </si>
  <si>
    <t xml:space="preserve">sterylne o poj. 5 ml,podziałka co 0.1 ml,wykonane z polistyrenu,wolne od zanieczyszczeń bioaktywnych (pirogenów, cytotoksyn, DNaz i RNaz),
</t>
  </si>
  <si>
    <t>Opakowanie/ (200 szt.)</t>
  </si>
  <si>
    <t>Pipety serologiczne 10ml</t>
  </si>
  <si>
    <t>objętość 10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</si>
  <si>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25ml</t>
  </si>
  <si>
    <t xml:space="preserve">objętość 25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
</t>
  </si>
  <si>
    <t>Sterylne pipety serologiczne 50ml, indywidualnie pakowane</t>
  </si>
  <si>
    <t>objętość 50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367 mm mm, dedykowane są do pracy z hodowla komórkową i bakteryjną,przystosowane do pracy z szeroką gamą rodzajów próbek,Kompatybilne z większością pipetorów automatycznych</t>
  </si>
  <si>
    <t>końcówki pasujące do automatycznej stacji dozującej TECAN Freedom EVOlyzer,pojemność/objętość: 50ul</t>
  </si>
  <si>
    <t xml:space="preserve">końcówki pasujące do automatycznej stacji dozującej TECAN Freedom EVOlyzer,pojemność/objętość: 50ul,nisko-retencyjne,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
</t>
  </si>
  <si>
    <t>Opakowanie/opakowanie zbiorcze: 24x 96pcs</t>
  </si>
  <si>
    <t>Końcówki z automatycznym filtrem przewodzącym 200 μL</t>
  </si>
  <si>
    <t>pojemność/objętość: 200ul,nisko-retencyjne,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</si>
  <si>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Opakowanie/opakowanie zbiorcze: 24x 96pcs=2304</t>
  </si>
  <si>
    <t>Końcówki z automatycznym filtrem przewodzącym o pojemności 1000 μl</t>
  </si>
  <si>
    <t>pojemność/objętość: 1000ul,nisko-retencyjne,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</si>
  <si>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Probówki 0.2ml do PCR, szczelne zamkniecie (utrata w stopniu mniejszym niż 0.2%), , ednotoksyny: 0.1 EU, USP VI Grade, w worku.</t>
  </si>
  <si>
    <t>pojemność: 0,2ml,płaskie wieczko,certyfikowane,przezroczyste, polipropylen PP w jakości medycznej o podwyższonej przezroczystości, biologicznie obojętny o wysokiej gęstości, odporny chemicznie,do PCR i do Real-Time PCR,cienkościenne,stożkowe,możliwość pisania na wieczku,szczelne zamknięcie (utrata w stopniu mniejszym niż 0.2%),wolne od Dnaz i Rnaz, pirogenów i inhibitorów PCR, endotoksyn, ATP, nie mutagenne</t>
  </si>
  <si>
    <t>Płytki do PCR 96-dołkowe 0.2ml, bez kołnierza, bezbarwne, ścięty narożnik H1</t>
  </si>
  <si>
    <t>bezbarwne płytka 1-komponentowa (polipropylen), bez kołnierza,96 dołków,materiał: polipropylen (USP Grade VI),cienkościenne, stożkowe,pojemność dołka 0,2ml,ścięty narożnik H1,oznaczenie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</si>
  <si>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Płytki do PCR 96-dołkowe 0.2ml, z pół kołnierzem, bezbarwne, ścięty narożnik A12</t>
  </si>
  <si>
    <t>bezbarwne płytka 1-komponentowa (polipropylen), bez kołnierza,96 dołków,materiał: polipropylen (USP Grade VI),cienkościenne, stożkowe,pojemność dołka 0,2ml,ścięty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</si>
  <si>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bezbarwna płytka 1-komponentowa (polipropylen), wysoki profil, boczna ramka do połowy wysokości, dodatkowy rant wokół górnej powierzchni płytki,96 dołków,materiał: polipropylen (USP Grade VI),cienkościenne, stożkowe,pojemność dołka 0,2ml,ścięty narożnik A12,oznaczenie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410011,kompatybilne z termocyklerami ABI</t>
  </si>
  <si>
    <t>96 dołkowe białe płytki do PCR 0.1ml z pół kołnierzem do użytku na termocyklerze Light Cycler 480 (Roche), Light Cycler 480 II i Light Cycler 96</t>
  </si>
  <si>
    <t>biała płytka 1-komponentowa (polipropylen), niski profil, niska boczna ramka,96 dołków,materiał: polipropylen (USP Grade VI),cienkościenne, stożkowe,pojemność dołka 0,1ml,ścięty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</si>
  <si>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Opakowanie/50szt</t>
  </si>
  <si>
    <t>Probówki 0,2ml do PCR typu strip, bezbarwne, wysoki profil</t>
  </si>
  <si>
    <t>bezbarwne, transparentne, przezroczyste,materiał: polipropylen (USP Grade VI),profil standardowy,cienkościenne, stożkowe,objętość robocza: &lt;200µl, całkowita pojemność studzienek: 300µl;oznaczenie alfanumeryczne ułatwiające identyfikacje próbek,czysta do PCR ,wolna od DNaz, RNaz, ludzkiego DNA,gładka powierzchnia, solidna, niełatwa do odkształcenia konstrukcja, autoklawowalne w warunkach 121°C/ 15 psi,kompatybilne z paskami Nest Scientific Biotechnology 406112 i 406012,dedykowane do technik PCR i qPCR,dedykowane do wszystkich standardowych termocyklerów blokiem 0,2ml</t>
  </si>
  <si>
    <t>Opakowanie/125x8=1000szt</t>
  </si>
  <si>
    <t>Mikroprobówki do PCR 0.1ml 8-Strip, BIAŁE</t>
  </si>
  <si>
    <t>Probówki do PCR 0.1ml 8-Strip, materiał: polipropylen (USP grade VI), białe, stożkowe, cienkościenne,niski profil ( wysokość 15.4mm),wolne od DNaz i RNaz, inhibitorów PCR, ludzkiego DNA, autoklawowalne w warunkach 121°C/ 15 psi, do PCR oraz qPCR</t>
  </si>
  <si>
    <t>Opakowanie//125x8=1000szt</t>
  </si>
  <si>
    <t>Probówki 0.2ml do PCR typu strip, z indywidualnie zamykanymi płaskimi wieczkami</t>
  </si>
  <si>
    <t>Probówki o pojemności 0,2ml do PCR typu strip, z indywidualnie zamykanymi płaskimi wieczkami</t>
  </si>
  <si>
    <t>Opakowanie/10x12x8szt/960szt</t>
  </si>
  <si>
    <t>Paski zamykające do probówek 0.1ml/0.2ml 8-strip, płaskie wieczka</t>
  </si>
  <si>
    <t xml:space="preserve">Dedykowane do wszystkich standardowych termocyklerów,bezbarwne, transparentne, przezroczyste,materiał: polipropylen (USP Grade VI),cienkościenne, czysta do PCR ,wolna od DNaz, RNaz, ludzkiego DNA,gładka powierzchnia, solidna, niełatwa do odkształcenia konstrukcja,autoklawowalne w warunkach 121°C/ 15 psi,kompatybilne ze stripami Nest Scientific Biotechnology  z 403002, 403102, 403112, 403012,dedykowane do technik PCR, qPCR i RT-PCR
</t>
  </si>
  <si>
    <t>Opakowanie/125x8szt/1000szt</t>
  </si>
  <si>
    <t>Statyw PCR na probówki 0.2ml, 96x0,2ml, przykrywką z poliwęglanu PC, -80°C do +121°C,</t>
  </si>
  <si>
    <t>przystosowany do pracy z szeroką gamą probówek do PCR o pojemności 0,2ml od różnych producentów,przeznaczony na probówki PCR o pojemności 0,2ml,materiał: polipropylen,96-miejscowy (8x12),autoklawowalny,wymiary: 14,3x10,3mm (LxW),możliwość układania statywów jeden na drugim</t>
  </si>
  <si>
    <t>Folia/Sealing film do płytek PCR 100x1szt/100szt</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</si>
  <si>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PCR i Elisa,bardzo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</si>
  <si>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Opakowanie/100x1szt/100szt</t>
  </si>
  <si>
    <t>Folia/Sealing film do płytek qPCR optical</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</si>
  <si>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qPCR, 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</si>
  <si>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Probówki wirówkowe 0.6ml typu Eppendorf, z zamknięciem Lock up, do 30000g, -80°C do 121°C, Nest Scientific Biotechnology, endotoksyny: 0.1EU, USP VI, Grade, w worku 1000szt</t>
  </si>
  <si>
    <t>probówki wirówkowe,pojemność, 0.6ml, materiał: polipropylen, USP VI Grade,wolne od metali ciężkich, bezbarwne,stożkowe,ze skalą pomiarową, łatwe otwieranie i zamykanie, wolne od DNaz i Rnaz,endotoksyny: 0.1 EU, zakres temperatur: -80°C- 121°C, max. możliwość wirowania: 30000g, autoklawowalne w warunkach 121°C/ 15 psi</t>
  </si>
  <si>
    <t>Sterylne probówki wirówkowe 0.6ml, Safe Lock, w worku</t>
  </si>
  <si>
    <t>probówki wirówkowe,pojemność, 0.6ml,materiał: polipropylen, bezbarwne,stożkowe,ze skalą pomiarową, łatwe otwieranie i zamykanie, wolne od DNaz i Rnaz,endotoksyny: 0.1 EU, zakres temperatur: -80°C- 121°C, max. możliwość wirowania: 30000g, autoklawowalne w warunkach 121°C/ 15 psi</t>
  </si>
  <si>
    <t>Opakowanie/ 15x50szt/750szt</t>
  </si>
  <si>
    <t>Statyw plastikowy na probówki Falcon 15ml, 1szt</t>
  </si>
  <si>
    <t>Statyw na probówki falkon 15ml to praktyczny statyw dedykowany do archiwizacji próbek ułatwiający przechowywanie materiału biologicznego,przystosowany do pracy z szeroką gamą probówek falkon o pojemności 15ml od różnych producentów,materiał: polipropylen,50-miejscowy (10x5),autoklawowalny,wymiary: 207x129x60 mm (LxWxH)</t>
  </si>
  <si>
    <t>Statyw plastikowy na probówki Falcon 50ml, 1szt</t>
  </si>
  <si>
    <t>Statyw na probówki falkon 50ml to praktyczny statyw dedykowany do archiwizacji próbek ułatwiający przechowywanie materiału biologicznego,przystosowany do pracy z szeroką gamą probówek falkon o pojemności 15ml od różnych producentów,materiał: polipropylen, 25-miejscowy (5x5)),autoklawowalny, wymiary: 207x129x60 mm (LxWxH)</t>
  </si>
  <si>
    <t>Probówki wirówkowe 1.5ml typu Eppendorf, z zamknięciem Lock up, do 30000g, -80°C do 121°C,, endotoksyny: 0.1EU, USP VI Grade, w worku</t>
  </si>
  <si>
    <t>pojemność 1,5ml, z Save Lock,stożkowe,materiał: bezbarwny, transparentny, wysoce przezroczysty polipropylen PP w jakości , medycznej, nie toksyczny o wysokiej wytrzymałości, wolny od metali ciężkich, USP VI Grade spełnia wymagania poziomu analitycznego, z wyraźną skalą pomiarową oraz białym polem do opisu,wysoce transparentne, przejrzyste,sterylizowane promieniowaniem gamma E-Beam,wolne od Dnaz i Rnaz i o wartości endotoksyny: 0.1 EU, niepirogenne, max. możliwość wirowania 30000g, zakres temperatur: -80°C- 121°C,autoklawowalne w warunkach 121°C/ 15 psi</t>
  </si>
  <si>
    <t>Opakowanie/500x1szt/500szt</t>
  </si>
  <si>
    <t>Sterylne probówki wirówkowe 1.5ml typu Eppendorf z zamknięciem Lock up, do 30000g, endotoksyny: 0.1EU, USP VI Grade, w worku,</t>
  </si>
  <si>
    <t>pojemność 1,5ml,stożkowe,materiał: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</si>
  <si>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Opakowanie/8x50szt/ 400szt</t>
  </si>
  <si>
    <t>Probówki wirówkowe 2.0ml typu Eppendorf, z zamknięciem Lock up, do 30000g, -80°C do 121°C, endotoksyny: 0.1EU, USP VI Grade, w worku</t>
  </si>
  <si>
    <t>pojemność 2ml,okrągłodenne,materiał: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</si>
  <si>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Sterylne probówki wirówkowe 2.0ml, typu Eppendorf, zamknięcie Lock up, do 30000g, NEST Scientific Biotechnology, ednotoksyny: 0.1 EU, USP VI Grade, w worku</t>
  </si>
  <si>
    <t>Opakowanie/ 8x50szt/ 400szt</t>
  </si>
  <si>
    <t>Sterylne 96-dołkowe płytki TC do hodowli adherentnej typ F, indywidualnie pakowane</t>
  </si>
  <si>
    <t>materiał: polistyren o wysokiej przejrzystości, bezbarwne, płaskie dno,96-dołkowe,powierzchnia wzrostu 0,32cm2,o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</si>
  <si>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100x1szt/100szt</t>
  </si>
  <si>
    <t>Sterylne 24-dołkowe płytki TC do hodowli adherentnej typ F, indywidualnie pakowane,</t>
  </si>
  <si>
    <t>materiał: polistyren o wysokiej przejrzystości, bezbarwne, płaskie dno, 24-dołkowe,powierzchnia wzrostu 1,9cm2,o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</si>
  <si>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50x1szt/50szt</t>
  </si>
  <si>
    <t>Sterylne 24-dołkowe płytki do hodowli w zawiesinie typ F, indywidualnie pakowane,</t>
  </si>
  <si>
    <t>Sterylne 24-dołkowe płytki do hodowli w zawiesinie typ F, indywidualnie pakowane</t>
  </si>
  <si>
    <t>Opakowanie/50x1szt/50szt</t>
  </si>
  <si>
    <t>Sterylne 6-dołkowe płytki TC do hodowli adherentnej typ F, indywidualnie pakowane,</t>
  </si>
  <si>
    <t>materiał: polistyren o wysokiej przejrzystości, bezbarwne, płaskie dno, 6-dołkowe,powierzchnia wzrostu 9.5 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</si>
  <si>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Sterylne 6-dołkowe płytki do hodowli w zawiesinie typ F, indywidualnie pakowane</t>
  </si>
  <si>
    <t>Sterylne szalki śr. 35 mm TC do hodowli adherentnej ,</t>
  </si>
  <si>
    <t>Sterylne szalki śr. 35 mm TC do hodowli adherentnej</t>
  </si>
  <si>
    <t>Opakowanie/ 25 x 20 szt/500 szt</t>
  </si>
  <si>
    <t>Sterylne probówki typu Falcon 50 ml, Standard, do 12500 g, w workach,</t>
  </si>
  <si>
    <t>Sterylne probówki typu falcon 50 ml, Standard, do 12500 g, w workach</t>
  </si>
  <si>
    <t>Opakowanie/20 x 25 szt/500 szt</t>
  </si>
  <si>
    <t>Sterylne butelki 50 ml/25 cm2 do hodowli adherentnej TC, z zakrętką z filtrem,</t>
  </si>
  <si>
    <t>Sterylne butelki 50 ml/25 cm2 do hodowli adherentnej TC, z zakrętką z filtrem</t>
  </si>
  <si>
    <t>Opakowanie/20 x 10 szt/200 szt</t>
  </si>
  <si>
    <t>Sterylne probówki typu Falcon 15 ml, Standard, do 10000 g, w workach</t>
  </si>
  <si>
    <t>Opakowanie/10 x 50 szt/500 szt</t>
  </si>
  <si>
    <t>zestaw nr 12</t>
  </si>
  <si>
    <t>końcówki do pipet (z filtrem, sterylne) Pojemność 0,1-10 µl</t>
  </si>
  <si>
    <t>końcówki do pipet (z filtrem, sterylne) charakteryzują się zoptymalizowaną geometrią, zapewniają maksymalną dokładność i powtarzalność wyników. Zastosowanie filtra wyklucza możliwość kontaminacji spowodowanej powstawaniem aerozoli. Pojemność 0,1-10 µl. kompatybilne z pipetami Gilson.</t>
  </si>
  <si>
    <t>960 sztuk/opakowanie</t>
  </si>
  <si>
    <t>Koncówki do pipet (z filtrem, sterylne ) Pojemność 2-30 µl</t>
  </si>
  <si>
    <t>Wykonane z polipropylenu o wysokiej czystości. Kompatybilne z pieptami Gilson, charakteryzują się zoptymalizowaną geometrią, zapewniają maksymalną dokładność i powtarzalność wyników. Zastosowanie filtra wyklucza możliwość kontaminacji spowodowanej powstawaniem aerozoli. Końcówki sterylne.</t>
  </si>
  <si>
    <t>Koncówki (z filtrem, sterylne)Pojemność 10-100 µl</t>
  </si>
  <si>
    <t>Koncówki (z filtrem, sterylne) Pojemność 20-200 µl</t>
  </si>
  <si>
    <t>Koncówki (z filtrem, sterylne), pojemność 100-1000 μl</t>
  </si>
  <si>
    <t>Statyw na siedem pipet KARUZELA</t>
  </si>
  <si>
    <t xml:space="preserve">1 szt </t>
  </si>
  <si>
    <t>Zestaw specjalnych końcówek z tłokiem CP1000 do pipety Microman M1000,</t>
  </si>
  <si>
    <t>Zestaw specjalnych końcówek z tłokiem CP1000 do pipety Microman M1000</t>
  </si>
  <si>
    <t>182 sztuki/opakowanie</t>
  </si>
  <si>
    <t>zestaw nr 13</t>
  </si>
  <si>
    <t>Odczynnik NEBNext Ultra II End Repair/dA-Tailing Module (24 reactions)</t>
  </si>
  <si>
    <t>Odczynniki - enzymy zoptymalizowane do użytku z odczynnikami do ligacji NEBNext™ Ultra II (NEB #E7595) do konstruowania bibliotek zgodnych z technologią Illumina®.
Kompatybilny z produktami do sekwencjonowania nanoporowego Oxford Nanopore Technologies®.</t>
  </si>
  <si>
    <t>Odczynnik NEBNext® FFPE DNA Repair Mix (24)</t>
  </si>
  <si>
    <t>Mieszanina enzymów do naprawy DNA, specjalnie zoptymalizowanych i zwalidowanych do naprawy próbek DNA FFPE (również Utrwalonych w formalinie, zatopione w parafinie). Kompatybilne z produktami do sekwencjonowania nanoporowego Oxford Nanopore Technologies®.</t>
  </si>
  <si>
    <t>Odczynnik NEBNext® Quick Ligation Module (20)</t>
  </si>
  <si>
    <t>Zestaw do wydajnej ligacji adapterów DNA kompatybilnych z technologią sekwencjonowania Illumina® do fragmentów DNA z naprawianymi końcami fragmentów DNA typu dA. Zoptymalizowany do użytku z NEBNext End Repair Module (NEB #E6050) i NEBNext dA-Tailing Module (NEB #E6053) i jest częścią oryginalnego standardowego protokołu przygotowania biblioteki DNA. Odpowiedni dla ilości wejściowego DNA: 1–5 μg. Kompatybilny z produktami do sekwencjonowania nanoporowego Oxford Nanopore Technologies®.</t>
  </si>
  <si>
    <t>Odczynnik LongAmp® Taq 2X Master Mix | NEB (500)</t>
  </si>
  <si>
    <t>Master Mix z wysokiej jakości rekombinowaną polimerazą Taq DNA NEB ze śladową ilością polimerazy DNA Deep Vent®. Aktywność egzonukleazy 3'→5' polimerazy DNA Deep Vent zwiększa wierność i solidną amplifikację polimerazy DNA Taq. Gotowa do użycia mieszanina zapewniająca dwukrotnie wyższą wierność niż sama polimeraza Taq DNA. Przy jej użyciu można wygenerować szeroką gamę produktów PCR, do 30 kb.</t>
  </si>
  <si>
    <t>Odczynnik NEBNext® Companion Module for Oxford Nanopore Technologies® Ligation Sequencing (24)</t>
  </si>
  <si>
    <t>Odczynniki do naprawy, naprawy końców i ligacji DNA do przygotowywania biblioteki ligacyjnej dostępne w jednym produkcie, w objętościach zaprojektowanych do stosowania protokołach sekwencjonowania nanoporowego Oxford Nanopore Technologies. Kompatybilny ze wszystkimi urządzeniami: MinION®, GridION®, PromethION™, Flongle®. Moduł zawiera następujące odczynniki, w objętościach przeznaczonych do stosowania w protokołach sekwencjonowania Oxford Nanopore Technologies:
NEBNext® FFPE DNA Repair Mix, NEBNext® FFPE bufor do naprawy DNA, Mieszanka enzymatyczna NEBNext® Ultra™ II End Prep, Bufor reakcyjny NEBNext® Ultra™ II End Prep, Szybka ligaza DNA T4</t>
  </si>
  <si>
    <t>zestaw nr 14</t>
  </si>
  <si>
    <t xml:space="preserve">Eter dietylowy cz.d.a.   1 L </t>
  </si>
  <si>
    <t>Numer CAS: 60-29-7, cz.d.a., bezbarwna, klarowna lotna ciecz, gęstość względna min. 0,714 max. 0,716 g/ml, zakres destylacji 34,0 - 35,0 °C, Woda (KF) max. 0,2 %, Etanol max. 0,15 %, Metanol max. 0,03 %</t>
  </si>
  <si>
    <t>1 L</t>
  </si>
  <si>
    <t xml:space="preserve">Aceton  cz.d.a.   1 L </t>
  </si>
  <si>
    <t>Numer CAS: 67-64-1, cz.d.a., zawartość % min. 99,5, bezbarwna klarowna ciecz, Woda (KF) % max. 0,4</t>
  </si>
  <si>
    <t xml:space="preserve">Etanol 96% cz.d.a.    500 ml </t>
  </si>
  <si>
    <t xml:space="preserve">Numer CAS: 64-17-5, Zawartość 96% </t>
  </si>
  <si>
    <t>500 ml</t>
  </si>
  <si>
    <t xml:space="preserve">Etanol 99,8% cz.d.a.    500 ml </t>
  </si>
  <si>
    <t xml:space="preserve">Numer CAS: 64-17-5, Zawartość 99,8% </t>
  </si>
  <si>
    <t xml:space="preserve">Metanol cz.d.a.   1 L  99,8%    </t>
  </si>
  <si>
    <t>Numer CAS: 67-56-1, Wygląd zewnętrzny bezbarwna, klarowna ciecz, Zawartość (GC) min. 99,8 %, Woda max. 0,05 %, Wolne kwasy (j. HCOOH) max. 0,0015 %, Wolne zasady (j. NH3) max. 0,0001 %, Aldehydy i ketony (j. HCHO) max. 0,005 %, Pozostałość po odparowaniu max. 0,001 %, Substancje ciemniejące pod wpływem H2SO4 wg przepisu, Substancje redukujące KMnO4 (j. O) max. 0,0005 %, Żelazo (Fe) max. 0,000015 %</t>
  </si>
  <si>
    <t xml:space="preserve">Heksan(n) 99% cz.d.a.   1 L </t>
  </si>
  <si>
    <t xml:space="preserve">Numer CAS: 110-54-3,  Zawartość (GC) min. 99,0 %, Woda max. 0,01 %, Kwasowość max. 0,0002 meq/g, Zasadowość max. 0,0002, Pozostałość po odparowaniu max. 0,001 %, Substancje ciemniejące pod wpływem H2SO4 max. 10 j.Hz, Tiofen (C4H4S) wg przepisu, Aromatyczne węglowodory (j. benzen) max. 0,01 %, Barwa max. 10 j.Hz
                    </t>
  </si>
  <si>
    <t>Aceton  99,8%  10 L</t>
  </si>
  <si>
    <t>Numer CAS: 67-64-1, zawartość % min. 99,8, poj. 10 L</t>
  </si>
  <si>
    <t>10 l</t>
  </si>
  <si>
    <t>Metylenu chlorek cz.d.a.   5 L  ST</t>
  </si>
  <si>
    <t xml:space="preserve">Numer CAS: 75-09-2, Zawartość min. 99,5 %, Barwa max. 10 j.Hz, Woda (KF) max. 0,02 %, Wolne kwasy (j. HCl) max. 0,001 %, Wolne chlorowce wg przepisu, Substancje nielotne  max. 0,001 % </t>
  </si>
  <si>
    <t>Chloroform stab.amylenem cz.d.a.   1 L CHPU</t>
  </si>
  <si>
    <t>Numer CAS: 67-66-3, Zawartość   min. 98,5 %
Stabilizator   0,0045 ÷ 0,0055 %
Woda   max. 0,015 %
Substancje nielotne   max. 0,0006 %
Chlorki (Cl)   max. 0,00003 %
Aldehydy i ketony   max. 0,005 %
Wolny chlor   max. 0,00005 %
Gęstość (20°C)   1,475 - 1,481 g/cm3
Fosgen   wg przepisu
Zanieczyszczenie metaliczne  wg przepisu
Substancje organiczne zwęglające się z H2SO4   wg przepisu
Wolne kwasy i fosgen (j. HCl)   max. 0,0001 %
Wygląd zewnętrzny  bezbarwna, klarowna ciecz</t>
  </si>
  <si>
    <t>Sodu chlorek cz.d.a.   1 kg  CHPU</t>
  </si>
  <si>
    <t>Numer CAS: 7647-14-5, cz.d.a.</t>
  </si>
  <si>
    <t>Acetonitryl cz.d.a.   1 L  CHPU</t>
  </si>
  <si>
    <t>Numer CAS: 75-05-8, Zawartość   min. 99,5 %, Pozostałość po odparowaniu max. 0,001 %, Woda max. 0,1 %, Wolne kwasy (j. CH3COOH) max. 0,005meq/g, Metale ciężkie (j. Pb) max. 0,00001 %, Żelazo (Fe) max. 0,00001 %</t>
  </si>
  <si>
    <t>Etylu octan cz.d.a.   1 L CHPU</t>
  </si>
  <si>
    <t>Numer CAS: 141-78-6, Zawartość min. 99,5 %, Barwa max. 10 j.Hz, Gęstość (20°C) 0,898 - 0,901 g/cm3, Woda max. 0,05 %, Wolne kwasy (j. CH3COOH) max. 0,005 %, Substancje nielotne max. 0,0025 %, Substancje organiczne obce wg przepisu, Substancje ciemniejące pod wpłwem H2SO4 wg przepisu</t>
  </si>
  <si>
    <t>Metanol cz.d.a.   1 L  CHPU</t>
  </si>
  <si>
    <t>Numer CAS: 67-56-1, Wygląd zewnętrzny  bezbarwna, klarowna ciecz
Zawartość (GC)  min 99,8 %
Woda   max. 0,05 %
Wolne kwasy (j. HCOOH)   max. 0,0015 %
Wolne alkalia (j. NH3)   max. 0,0001 %
Aldehydy i ketony (j. HCHO)   max. 0,005 %
Pozostałość po odparowaniu  max. 0,001 %
Substancje ciemniejące od H2SO4   wg przepisu
Substancje redukujące KMnO4 (j. O)   max. 0,0005 %
Żelazo (Fe)   max. 0,00002 %</t>
  </si>
  <si>
    <t>Butanol-1 cz.d.a.   1 L CHPU</t>
  </si>
  <si>
    <t>Numer CAS: 71-36-3, Zawartość C4H10O   min. 99,5 %
Gęstość (20°C)   0,810 - 0,811 g/cm3
Kwasy w przeliczeniu na CH3COOH   max. 0,0025 %
Aldehydy i ketony w przeliczeniu na C3H7CHO  max. 0,03 %
Woda   max. 0,1 %
Pozostałość po odparowaniu   max. 0,0015 %
Barwa max. 10j.Hz
Wygląd  ciecz bezbarwna, przezroczysta</t>
  </si>
  <si>
    <t>Kwas mrówkowy 85% cz.d.a.   5 L  CHPU</t>
  </si>
  <si>
    <t>Numer CAS: 64-18-6, Wygląd zewnętrzny bezbarwna, klarowna ciecz
Zawartość min. 84 max. 86 %
Kwas octowy (CH3COOH) max. 0,05 %
Kwas szczawiowy (H2C2O4) wg przepisu
Pozostałość po odparowaniu max. 0,002 %
Substancje strącalne wodą wg przepisu
Chlorki (Cl) max. 0,0005 %
Siarczany (SO4) max. 0,002 %
Siarczyny (SO3) max. 0,0015 %
Metale ciężkie (j. Pb) max. 0,0005 %
Żelazo (Fe) max. 0,0005 %</t>
  </si>
  <si>
    <t>5 L</t>
  </si>
  <si>
    <t>Kwas octowy 40% cz.  10 L  CHPU</t>
  </si>
  <si>
    <t>Numer CAS: 64-19-7, Zawartość   40,0 ± 1,0 %
 Pozostałość po odparowaniu  max. 0,005 %
 Chlorki (Cl)  max. 0,0004 %
 Siarczany (SO4)  max. 0,0005 %
 Metale ciężkie (j. Pb)  max. 0,0002 %
 Żelazo (Fe)   max. 0,0005 %</t>
  </si>
  <si>
    <t>10 L</t>
  </si>
  <si>
    <t>Kwas octowy  99,5% cz.d.a.   1 L  CHPU</t>
  </si>
  <si>
    <t>Numer CAS: 64-19-7, Wygląd zewnętrzny bezbarwna, klarowna ciecz
Zawartość % min. 99,5 max. 99,9
Gęstość (20°C) g/ml min. 1,049 max. 1,052
Aldehyd octowy (CH3CHO) % max. 0,01
Pozostałość po odparowaniu % max. 0,002
Substancje redukujące KMnO4 (j. HCOOH) % max. 0,02
Chlorki (Cl) % max. 0,0001
Siarczany (SO4) % max. 0,0002
Metale ciężkie (j. Pb) % max. 0,0001
Żelazo (Fe) % max. 0,00006</t>
  </si>
  <si>
    <t>Propanol-2 70% cz.d.a.   5 L CHPU</t>
  </si>
  <si>
    <t>Numer CAS: 67-63-0, Wygląd zewnętrzny bezbarwna, klarowna ciecz
 Zawartość min. 99,7 %
 Gęstość (20°C)  0,785 - 0,787 g/cm3
 Woda  max. 0,1 %
 Substancje nierozpuszczalne w wodzie wg przepisu
 Wolne kwasy (j. CH3COOH)  max. 0,002 %
 Aldehydy i ketony (j. CO)  max. 0,005 %
 Etanol max. 0,01 %
 Metanol max. 0,01 %
 Pozostałość po odparowaniu  max. 0,001 %
 Substancje redukujące KMnO4 (j. O) max. 0,0002 %</t>
  </si>
  <si>
    <t>Sacharoza cz.d.a.   1 kg  CHPU</t>
  </si>
  <si>
    <t>Numer CAS: 57-50-1, Wygląd zewnętrzny  bezbarwne kryształy lub biały proszek
 Zawartość  min. 99,8 %
 Skręcalność właściwa (20°C, 10%, H2O) min. 66,4 °
 Substancje nierozpuszczalne w wodzie max. 0,003 %
 Kwasy (j. CH3COOH) max. 0,008 %
 Pozostałość po prażeniu max. 0,01 %
 Chlorki (Cl) max. 0,001 %
 Siarczany (SO4)  max. 0,002 %
 Metale ciężkie (j. Pb)  max. 0,0002 %
 Bar (Ba)  max. 0,002 %
 Wapń (Ca)  max. 0,002 %
 Żelazo (Fe)  max. 0,0002 %</t>
  </si>
  <si>
    <t>Line-Antybakteria 70</t>
  </si>
  <si>
    <t>alkohol etylowy 70% z dodatkiem propan-2-olu i propan-1-olu, gotowy płyn antybakteryjny i 
przeciwwirusowy, grzybobójczy do dezynfekcji rąk, powierzchni i sprzętu, bez dodatku chloru, atest PZH HZ/15178/98 i dopuszczenie Ministra Zdrowia 
numer2561/05</t>
  </si>
  <si>
    <t>4 kg</t>
  </si>
  <si>
    <t>8 kg</t>
  </si>
  <si>
    <t>Line-Antybakteria 70 z nakrętką</t>
  </si>
  <si>
    <t>10 x 1 L</t>
  </si>
  <si>
    <t>Line-Antybakteria 70 ze spryskiwaczem</t>
  </si>
  <si>
    <t>alkohol etylowy 70% z dodatkiem propan-2-olu i propan-1-olu, gotowy płyn antybakteryjny i 
przeciwwirusowy, grzybobójczy do dezynfekcji rąk, powierzchni i sprzętu, bez dodatku chloru, atest PZH HZ/15178/98 i dopuszczenie Ministra Zdrowia 
numer 2561/05</t>
  </si>
  <si>
    <t xml:space="preserve">Line-Antybakteria 96 </t>
  </si>
  <si>
    <t>alkohol etylowy 70% z dodatkiem propan-2-olu i propan-1-olu, gotowy płyn antybakteryjny i 
przeciwwirusowy, grzybobójczy do dezynfekcji rąk, powierzchni i sprzętu, bez dodatku chloru, atest PZH HZ/15178/98 i dopuszczenie Ministra Zdrowia 
nume r2561/05</t>
  </si>
  <si>
    <t>Line-Antybakteria 96</t>
  </si>
  <si>
    <t>Line-EtOH acetonówka</t>
  </si>
  <si>
    <t>alkohol etylowy 96% z dodatkiem eteru dietylowego i acetonu, medium w syntezie chemicznej, odczynnik analityczny, do mycia sprzętu laboratoryjnego</t>
  </si>
  <si>
    <t xml:space="preserve">Line-EtOH acetonówka </t>
  </si>
  <si>
    <t>Line-EtOH do mycia</t>
  </si>
  <si>
    <t>alkohol etylowy 96% z dodatkiem eteru dietylowego, acetonu i 1,2- propanodiolu, przydatny jako środek myjąco-dezynfekujący</t>
  </si>
  <si>
    <t>Line-EtOH do mycia B</t>
  </si>
  <si>
    <t>alkohol etylowy 99,9% z dodatkiem eteru dietylowego i acetonu, do syntezy, chromatografii kolumnowej, krystalizacji i ekstrakcji</t>
  </si>
  <si>
    <t>Line-EtOH eterówka</t>
  </si>
  <si>
    <t>alkohol etylowy 96% z dodatkiem eteru dietylowego i eteru tert-butylowometylowego, medium w syntezie chemicznej, odczynnik analityczny, do mycia sprzętu laboratoryjnego</t>
  </si>
  <si>
    <t>X-Gluc min. 97 %, for microbiology</t>
  </si>
  <si>
    <t xml:space="preserve">1 g opakowanie </t>
  </si>
  <si>
    <t>Nabój z gazem C 206; 190g x 8</t>
  </si>
  <si>
    <t>8 szt.</t>
  </si>
  <si>
    <t>Glikol polietylenowy 8000 Rotipuran Ph.Eur.</t>
  </si>
  <si>
    <t>5 kg</t>
  </si>
  <si>
    <t>Kapilary do TT , otwarte z 1 strony,  zew. 1,35mm, dł. 80mm</t>
  </si>
  <si>
    <t>100 szt.</t>
  </si>
  <si>
    <t>Koc ratowniczy</t>
  </si>
  <si>
    <t>Koc ratunkowy ,metalizowana, pokryta aluminium folia PE</t>
  </si>
  <si>
    <t>Ostrza do skalpeli typ 20</t>
  </si>
  <si>
    <t xml:space="preserve">Pipety Pasteur nieukończone, niesterylne -1ml uniwersalne </t>
  </si>
  <si>
    <t>1 op 500 szt.</t>
  </si>
  <si>
    <t>IPTG 99% wolny od dioksanu</t>
  </si>
  <si>
    <t>Adapter do naboju C 206</t>
  </si>
  <si>
    <t>szutk</t>
  </si>
  <si>
    <t xml:space="preserve">Szkiełka nakrywkowe 24/60 </t>
  </si>
  <si>
    <t>1000 szt</t>
  </si>
  <si>
    <t>Roztwór buforowy pH 4,00</t>
  </si>
  <si>
    <t xml:space="preserve">bufor pH 7,00 ±0,01 (20 °C) </t>
  </si>
  <si>
    <t>Łyżeczka chemiczna, stal szlachetna 18/9 1: 20x25 mm, 2: 30x35 mm, dł. 210 mm</t>
  </si>
  <si>
    <t>Łyżeczka podwójna,  1: 12x30 mm, 2: 20x35 mm, dł. 190 mm</t>
  </si>
  <si>
    <t>Pęseta precyzyjna dł. 200 mm (wewnątrz żlobkowana)</t>
  </si>
  <si>
    <t xml:space="preserve">Folia 300mmx300mm Szerokość 295 mm x aługość 300 m x grubość 10 µm
 </t>
  </si>
  <si>
    <t>Na bazie chlorku winylidenu, grubość folii 10 μm.Idealna do pokrywania płytek żelu do elektroforezy, szczególnie żeli sekwencjonujących DNA i RNA.
Folia nie skleja się i łatwo się odwija.Niepalna, samogasnąca .Wysoka bariera dla pary wodnej i tlenu.Nadaje się do mikrofalówek i kontaktu z żywnością. Odporna na temperaturę od -60°C do +140°C.</t>
  </si>
  <si>
    <t>statywy PP</t>
  </si>
  <si>
    <t>Statyw uniwersalny na probówki 20 mm, PP, 40 otworów (4 x 10)</t>
  </si>
  <si>
    <t xml:space="preserve"> Folia, uszczelniająca,grub. 120 µm, szer. 100 mm, dł. 75 m</t>
  </si>
  <si>
    <t xml:space="preserve">Folia, uszczelniająca,  grub. 120 µm, szer. 100 mm, dł. 75 m , przylegać do nieregularnych kształtów i powierzchni,  odporny na wiele substancji polarnych, takich jak sole fizjologiczne, roztwory nieorganicznych kwasów i zasad,  używana w temperaturze poniżej 55°C. </t>
  </si>
  <si>
    <t>zestaw nr 15</t>
  </si>
  <si>
    <t>Szkiełka nakrywkowe okrągłe 12mm</t>
  </si>
  <si>
    <t>Szkiełka o grubości 0,13-0,16 mm, szkło borokrzemowe D 263® M z małą zawartością jonów, pierwsza klasa hydrolityczna, doskonale bezbarwne, odporne na czynniki chemiczne, odpowiednie do mikroskopi fluorescencyjnej, do diagnostyki in vitro zgodnie z dyrektywą 98/79/EC</t>
  </si>
  <si>
    <t>1000 sztuk ( 1 opakowanie )</t>
  </si>
  <si>
    <t>Szkiełka nakrywkowe okrągłe 30mm</t>
  </si>
  <si>
    <t>Szkiełka mikroskopowe podstawowe o wym 76x 26mm i grubości 1mm ze szlifowanymi krawędziami i dwustronnym matowym polem do opisu</t>
  </si>
  <si>
    <t>Szkło sodowo-wapniowe, trzecia klasa hydrolityczna, zgodne z ISO 8037/1, wymiary 76x26 mm, grubość 1 mm, matowe pole do podpisu z obu stron szkiełka, autoklawowalne, czyste, gotowe do użycia, do diagnostyki in vitro zgodnie z dyrektywą 98/79/EC</t>
  </si>
  <si>
    <t>pudełko po 50 sztuk</t>
  </si>
  <si>
    <t>Szkiełka mikroskopowe nakrywkowe o wym.: 24x60 mm</t>
  </si>
  <si>
    <t>Szkiełka o wymiarach 24x60 mm grubości 0,13-0,16 mm, szkło borokrzemowe D 263® M, pierwsza klasa hydrolityczna, zgodne z ISO 8255, doskonale bezbarwne, odporne na czynniki chemiczne, odpowiednie do mikroskopi fluorescencyjnej, do diagnostyki in vitro zgodnie z dyrektywą 98/79/EC</t>
  </si>
  <si>
    <t>Szkiełka mikroskopowe nakrywkowe o wym.: 20x20 mm</t>
  </si>
  <si>
    <t>Szkiełka o wymiarach 20x20 mm grubości 0,13-0,16 mm, szkło borokrzemowe D 263® M, pierwsza klasa hydrolityczna, zgodne z ISO 8255, doskonale bezbarwne, odporne na czynniki chemiczne, odpowiednie do mikroskopi fluorescencyjnej, do diagnostyki in vitro zgodnie z dyrektywą 98/79/EC</t>
  </si>
  <si>
    <t xml:space="preserve">zestaw nr 16 </t>
  </si>
  <si>
    <t>Torebki foliowe o wym.: 7x10 cm, z zamknięciem typu "snap"</t>
  </si>
  <si>
    <t>z przezroczystego PE</t>
  </si>
  <si>
    <t>opakowanie , 500 szt.</t>
  </si>
  <si>
    <t>Torebki foliowe o wym.: 12x18 cm, z zamknięciem typu "snap"</t>
  </si>
  <si>
    <t>opakowanie, 500 szt.</t>
  </si>
  <si>
    <t>Torebki foliowe o wym.: 15x20 cm, z zamknięciem typu "snap"</t>
  </si>
  <si>
    <t>Probówki poj. 1,5ml SAFE LOCK z wieczkiem - bezb.</t>
  </si>
  <si>
    <t>z PP, bezbarwne, dno stożkowe, płaskie wieczko na zawiasie, podziałka co 0,1, 0,5 ml, 1 i 1,5 ml, z polem do opisu, autoklawowalne</t>
  </si>
  <si>
    <t>opakowanie, 1000 szt.</t>
  </si>
  <si>
    <t>Probówki poj. 2,0ml z dnem soczewkow. przezroczyste</t>
  </si>
  <si>
    <t>z PP, bezbarwne o podwyższonej przezroczystości, dno soczewkowe, płaskie wieczko na zawiasie, podziałka co 0,5 do 2 ml, z polem do opisu, autoklawowalne, pakowane po 500 szt.</t>
  </si>
  <si>
    <t>Pojemnik z pokrywką z PMP do barwienia preparatów mikroskopowych. Do zast. Z koszyczkiem 40.8021.1, wysokość: 70mm , wym 81X101 mm</t>
  </si>
  <si>
    <t>z tworzywa, do barwienia szkiełek podstawowych w uchwycie</t>
  </si>
  <si>
    <t>Koszyczek z PP, do barwienia preparatów na 20 szkiełek mikroskopowych. Do zast. z pojemnikiem 40.8020.4, wys. 21mm, wym.:70x86 mm</t>
  </si>
  <si>
    <t>z tworzywa, do zastosowania z pojemnikiem</t>
  </si>
  <si>
    <t>Szkiełka MLMark ze szlifowanymi krawędziami i jednostronnym matowym polem do opisu o dł. ~ 20 mm, przekładane bibułką</t>
  </si>
  <si>
    <t>szlifowane krawędzie, jednostronne pole do opisu,</t>
  </si>
  <si>
    <t>opakowanie, 50 szt.</t>
  </si>
  <si>
    <t>Kamera z dwoma siatkami typu BÜRKERA,głębokość 0,1mm</t>
  </si>
  <si>
    <t>kamera hematologiczna z dwiema siatkami</t>
  </si>
  <si>
    <t>Szkiełka nakrywkowe do kamer hematologicznych (hematokrytowe),ze szlifowanymi krawędziami o wym.: 20x26 mm i gr. 0,4 mm</t>
  </si>
  <si>
    <t>ze szlifowanymi krawędziami o wym.: 20x26 mm i gr. 0,4 mm</t>
  </si>
  <si>
    <t>opakowanie,pakowane po 10 szt</t>
  </si>
  <si>
    <t>Szalki Petriego o śr. 90 mm i wys. 16 mm, bez wentylacji, STERYLNE R</t>
  </si>
  <si>
    <t>szalki do posiewów sterylne</t>
  </si>
  <si>
    <t>opakowanie , 600 szt.</t>
  </si>
  <si>
    <t>Ezy z oczkiem o poj. 10 μl i igłą, o dł ~200 mm z tworzywa AS,pakowane indywidualnie w opakowaniu papier-folia, sterylizowane radiacyjnie (STERYLNE R) - w torbie foliowej</t>
  </si>
  <si>
    <t>do wykonywania posiewów mikrobiologicznych sterylizowane radiacyjnie</t>
  </si>
  <si>
    <t>opakowanie,pakowane indywidualnie 100 szt</t>
  </si>
  <si>
    <t>Pipetki Pasteura 3 ml, dł. 15,5cm, podz. 3/0,5ml, z PE</t>
  </si>
  <si>
    <t>pipetki transportowe z PE, z dozownikiem, o pojemności użytkowej 3 ml i całkowitej ok. 4 ml z podziałka co 0,5 ml do 3 ml,</t>
  </si>
  <si>
    <t>opakowanie,500 szt.</t>
  </si>
  <si>
    <t>Pip. Pasteura 3ml, dł. 15,5cm, podz. 3/0,5ml, z PE, pak. po 5szt, steryl.</t>
  </si>
  <si>
    <t>pipetki transportowe z PE, zdozownikiem, sterylizowane tlenkiem etylenu, o pojemności użytkowej 3 ml i całkowitej ok. 4 ml z podziałka co 0,5 ml do 3 ml,</t>
  </si>
  <si>
    <t>opakowanie,pakowane po 5 szt., opakowanie 400 szt. X8</t>
  </si>
  <si>
    <t>Końcówki poj. do 200µl, z kapilarnym zakończ. 4µl, bezbarwne</t>
  </si>
  <si>
    <t>końcówki z PP bezbarwne z kapilarnym zakończeniem, pasujące do pipet automatycznych MLPette</t>
  </si>
  <si>
    <t>opakowanie 500 sztuk</t>
  </si>
  <si>
    <t>Końcówki poj. do 1000µl, typ Eppendorf, klasa Superior, niebieskie</t>
  </si>
  <si>
    <t>końcówki z PP bezbarwne z kapilarnym zakończeniem, , pasujące do pipet automatycznych MLPette</t>
  </si>
  <si>
    <t>Pudełka na koncówki 1ml o nr kat 80-1000-X</t>
  </si>
  <si>
    <t>pudełko na końcówki typu Eppendorf mieszczące 60 końcówek, autoklawowalne</t>
  </si>
  <si>
    <t>Końcówki do pipet o poj. 5000µl bezbarwne</t>
  </si>
  <si>
    <t>końcówki typu Eppendorf bezbarwne.</t>
  </si>
  <si>
    <t>opakowanie, 200 szt.</t>
  </si>
  <si>
    <t>Zlewka wysoka ze szkła borokrzemowego ,600ml</t>
  </si>
  <si>
    <t>ze szkła borokrzemowego 3.3, wykonane w klasie dokładności B, wysokie, z podziałką, wys. 150 mm,</t>
  </si>
  <si>
    <t>opakowanie, 10 szt.</t>
  </si>
  <si>
    <t>Zlewki 1000ml z PP</t>
  </si>
  <si>
    <t>z PP, działka skali 20 ml, wysokość 147 mm,</t>
  </si>
  <si>
    <t>opakowanie ,4 szt.</t>
  </si>
  <si>
    <t>Zlewka 3000ml z PP</t>
  </si>
  <si>
    <t>z PP, działka skali 500 ml, wysokość 201 mm,</t>
  </si>
  <si>
    <t>opakowanie, 2 szt.</t>
  </si>
  <si>
    <t>Cylindry miarowe z PP,1000ml</t>
  </si>
  <si>
    <t>z PP, z podstawką, działka skali 10,0 ml, wysokość 439 mm,</t>
  </si>
  <si>
    <t>opakowanie , 6 szt.</t>
  </si>
  <si>
    <t>Cylindry miarowe z PP,500ml</t>
  </si>
  <si>
    <t>z PP, z podstawką, działka skali 5,0 ml, wysokość 361 mm,</t>
  </si>
  <si>
    <t>opakowanie, p 12 szt.</t>
  </si>
  <si>
    <t>Mieszadełka magnetyczne proste ,średnica: 8mm, długośc:45mm</t>
  </si>
  <si>
    <t>pokryte politetrafluoroetylenem, proste,</t>
  </si>
  <si>
    <t>Mieszadełka magnetyczne proste ,średnica: 10mm, długośc:60mm</t>
  </si>
  <si>
    <t>opakowanie , 10 szt.</t>
  </si>
  <si>
    <t>Mieszadełka magnetyczne proste ,średnica: 4,5mm, długośc:15mm</t>
  </si>
  <si>
    <t>Mieszadełka magnetyczne z pierścieniem,średnica 9,5mm,długość 60mm</t>
  </si>
  <si>
    <t>pokryte politetrafluoroetylenem, z pierścieniem,</t>
  </si>
  <si>
    <t>Kuwety do spektrofotometru 0,5-2,5 ml SEMI-MIKRO dwuścienna z PS</t>
  </si>
  <si>
    <t>kuwety do spektrofotometru do diagnostyki medycznej, o dwóch ściankach przejrzystych,</t>
  </si>
  <si>
    <t>opakowanie, 100 szt.</t>
  </si>
  <si>
    <t>Probówki 7 ml z PP</t>
  </si>
  <si>
    <t>okrągłodenne o średnicy 13 mm, dł. 100 mm, , bez znacznika (400 x 5)</t>
  </si>
  <si>
    <t>opakowanie/ 400 szt.</t>
  </si>
  <si>
    <t>Probówki 9 ml z PP</t>
  </si>
  <si>
    <t>stożkowe o średnicy 16 mm, dł. 105 mm, , bez znacznika (200 x5)</t>
  </si>
  <si>
    <t>opakowanie / 200 szt.</t>
  </si>
  <si>
    <t>Probówki 11 ml z PP</t>
  </si>
  <si>
    <t>okrągłodenne o średnicy 16 mm, dł. 100 mm, , bez znacznika</t>
  </si>
  <si>
    <t>opakowanie 200 szt.</t>
  </si>
  <si>
    <t>zestaw nr 17</t>
  </si>
  <si>
    <t xml:space="preserve">nazwa  oczekiwanego produktu </t>
  </si>
  <si>
    <t>Srebrna folia</t>
  </si>
  <si>
    <t>srebrna folia o grubości 0,025mm</t>
  </si>
  <si>
    <t>Taśma litowa, 0.38MM</t>
  </si>
  <si>
    <t>taśma litowa do baterii litowo-jonowych, 0,38 mmx 23mm</t>
  </si>
  <si>
    <t>Fiolki przezroczyste PK100 7ML</t>
  </si>
  <si>
    <t>Fiolki nadają się zasadniczo do wstrzykiwania próbek z autosamplera. Igła autosamplera przebija nasadkę podczas wstrzykiwania i pobiera wymagane porcje próbki z fiolek. Fiolki z zakrętką (objętość 7 ml, fiolka z przezroczystego szkła, średnica zewnętrzna × wysokość 17 mm × 60 mm, gwint 15-425) wytrzymują maksymalną temperaturę 205 °C.</t>
  </si>
  <si>
    <t>Odczynnik MEZCLA A EPA 525 PAH</t>
  </si>
  <si>
    <t>1ml, wieloskładnikowy roztwór zawierający acenaftylen, antracen, benzo[a]antracen, benzo[b]fluoranten, benzo[k]fluoranten, benzo[ghi]perylen, benzo[a]piren, chryzen, dibenz[ a,h]antracen, fluor, indeno[1,2,3-cd]piren, fenantren i piren jako certyfikowane materiały odniesienia (CRM). Do użytku w ekstrakcji i oznaczaniu ilościowym związków organicznych</t>
  </si>
  <si>
    <t>ampułka 1ml</t>
  </si>
  <si>
    <t>Odczynnik PK54 DISCOVERY DSC-N</t>
  </si>
  <si>
    <t>3 ml, Przy pH 7,8 lub niższym grupy funkcyjne są naładowane dodatnio, Zdolność wymiany jonów wynosi 0,43 meq/g. Umożliwia szybkie uwalnianie bardzo silnych anionów, takich jak kwasy sulfonowe, 9,8 pKa, wielkość cząstki 50 μm, opakowanie 54 pk</t>
  </si>
  <si>
    <t>opakowanie 3 ml</t>
  </si>
  <si>
    <t>Sorbent TUBO DE EXTRACCION D</t>
  </si>
  <si>
    <t>6 ml, Przy pH 7,8 lub niższym grupy funkcyjne są naładowane dodatnio, Zdolność wymiany jonów wynosi 0,43 meq/g. Umożliwia szybkie uwalnianie bardzo silnych anionów, takich jak kwasy sulfonowe, 9,8 pKa, wielkość cząstki 50 μm, opakowanie 30 pk</t>
  </si>
  <si>
    <t>opakowanie 6 ml</t>
  </si>
  <si>
    <t xml:space="preserve">Sorbent Discovery® DSC-Si SPE Tube
</t>
  </si>
  <si>
    <t>12 ml, Niezwiązany sorbent krzemionkowy przemyty kwasem, idealny do SPE w normalnej fazie, Często używany do oddzielania lub usuwania strukturalnie podobnych cząsteczek poprzez kolejne elucje coraz bardziej polarnymi roztworami, Najbardziej polarny dostępny sorbent w fazie normalnej Doskonała zdolność do oczyszczania reakcji chemicznych w fazie roztworu podczas usuwania cząsteczek docelowych z produktów ubocznych reakcji i nadmiaru odczynników 12ml.</t>
  </si>
  <si>
    <t>opakowanie12 ml</t>
  </si>
  <si>
    <t>Żel krzemionkowySilica gel on TLC Al foils</t>
  </si>
  <si>
    <t>20 cm × 20 cm, Żel krzemionkowy to sztywna trójwymiarowa sieć krzemionki koloidalnej. Żel krzemionkowy umożliwia kontrolowaną fragmentację, w wyniku której powstają jednorodne cząstki polimeru o wąskim rozkładzie wielkości cząstek i dużej gęstości nasypowej. Żel krzemionkowy jest nakładany jako sorbent na folie aluminiowe. opakowanie pkg of 25 ea</t>
  </si>
  <si>
    <t xml:space="preserve">opakowanie/ 25 szt </t>
  </si>
  <si>
    <t>SimFilter</t>
  </si>
  <si>
    <t>Simfilter to filtr końcowy używany do końcowej filtracji dozowanej wody poprzez usuwanie cząstek większych niż 0,05 μm. Simfilter - Filtr końcowy 0,05 μm może być używany z systemami oczyszczania wody Simplicity®. wielkość porów 0.05 μm</t>
  </si>
  <si>
    <t>1 sztuka</t>
  </si>
  <si>
    <t>Czujnik TANK LEVEL SENSOR (1</t>
  </si>
  <si>
    <t>elektroniczny czujnik przekazuje informacje o poziomie w zbiorniku do systemu oczyszczania wody Milli-Q® IQ 7000 i Milli-Q® EQ 7000. Zatrzymuje dopływ wody z pustego zbiornika i pozwala sprawdzić poziom wody w zbiorniku przed pobraniem wody, zapobiegając przedostawaniu się powietrza do systemu.</t>
  </si>
  <si>
    <t>1szt</t>
  </si>
  <si>
    <t>Filtr do terylizacji pożywek 1000ml</t>
  </si>
  <si>
    <t>Filtr do sterylizacji pożywek, 1000ml</t>
  </si>
  <si>
    <t>Pożywka Advanced</t>
  </si>
  <si>
    <t>specjalistyczna pożywka KSOM do hodowli przedimplantacyjnych zarodków myszy</t>
  </si>
  <si>
    <t>Filtr Stericup-GP 500/1000</t>
  </si>
  <si>
    <t>Filtry do sterylizacji pożywek do hodowli komórkowych, 0,22um</t>
  </si>
  <si>
    <t>Filtr Stericup-GP 250mL Ex</t>
  </si>
  <si>
    <t>Filtr Stericup-GP 500mL Ex</t>
  </si>
  <si>
    <t>Filtr Stericup-HV 250mL Du</t>
  </si>
  <si>
    <t>Paski wskaźnikowe</t>
  </si>
  <si>
    <t>Zawiera termoaktywne pigmenty. Białe paski stają się brązowe po autoklawowaniu (121°C: po ok. 20 min., 134°C: po ok. 5 min.) 50 m × 19 mm</t>
  </si>
  <si>
    <t>Probówki do PCR, to przezroczyste probówki polipropylenowe 0,15 mL z dołączonymi pojedynczymi nakrętkami. Bardzo cienkie ścianki pozwalają na równomierne przenoszenie ciepła. Elastyczny roztwór i średnia objętość próbki do reakcji PCR lub qPCR. Szczelna nakrętka pozwala na minimalne straty spowodowane parowaniem próbki. Wolny od DNazy, DNA, RNaz, inhibitorów PCR, pirogenów i endotoksyn.Łatwa obsługa do otwierania i zamykania jedną ręką. Cienkie ścianki naczynia umożliwiają szybki transfer ciepła.</t>
  </si>
  <si>
    <t>opakowanie / 120szt</t>
  </si>
  <si>
    <t>Komory do hodowli LAB-TEK(R) CHAMBER S</t>
  </si>
  <si>
    <t>Opracowany specjalnie do mikroskopii hodowli tkankowej in situ, pojemnosc 0.2-0.4 mL, Komórki rosną na standardowym szkiełku mikroskopowym, Komorę wzrostową można wyjąć po zakończeniu hodowli, Przydatne do testowania wirusów i mykoplazm, badań chromosomów, testów toksyczności i immunocytologii, Szeroki wybór formatów i numerów studni, Pasuje do standardowego wyposażenia, Certyfikowana obróbka powierzchni zapewnia optymalne warunki do przylegania i wzrostu komórek, Permanox® nie koliduje z etykietami fluorescencyjnymi, Brak konieczności przenoszenia komórek przed wizualizacją/barwieniem, Górną strukturę można usunąć po zakończeniu hodowli.</t>
  </si>
  <si>
    <t>opakowanie 16 szt</t>
  </si>
  <si>
    <t>Zestaw Imprint® Ultra Chromatin Immunoprecipitation Kit, Without Controls</t>
  </si>
  <si>
    <t>kompletne rozwiązanie do immunoprecypitacji chromatyny, w tym kolumny i odczynniki do oczyszczania DNA. Zestaw pozwala badać miejsca wiązania w całym genomie czynników transkrypcyjnych o niskiej liczebności (TF), a także nowe modyfikacje histonów. Jest zoptymalizowany pod kątem reakcji ChIP z chromatyną z 106 komórek (do ~50 μg DNA), a także może być skalowany (lub połączonych kilku preparatów), aby pomieścić 108 komórek do badań wiązania całego genomu w ChIP-chip i ChIP-Seq Aplikacje.</t>
  </si>
  <si>
    <t>opakowanie na 48 reakcji</t>
  </si>
  <si>
    <t>reakcja</t>
  </si>
  <si>
    <t xml:space="preserve">Końcówki do pipet z żelem </t>
  </si>
  <si>
    <t>Końcówki długość 83 mm, Całkowita pojemność 200 μL, Niesterylne, wolne od RNaz/DNaz, niepirogenne i wolne od metali śladowych .</t>
  </si>
  <si>
    <t>opakowanie po 200 szt</t>
  </si>
  <si>
    <t>Olej light oil, suitable for mouse embryo cell culture, BioXtra ,  500 ml</t>
  </si>
  <si>
    <t>Specjalny olej mineralny do hodowli przedimplantacyjnych zarodków mysich, aby zapobiec wysuszeniu podczas zabiegu. Wykorzystywane do badań żywotności komórek w przygotowywaniu pożywek hodowlanych lub suplementów pożywek, Służy do przygotowania igły do mikrowstrzykiwania (wyciąganie, ostrzenie i nakładanie igły w mikroiniekcji).</t>
  </si>
  <si>
    <t xml:space="preserve"> 500 ml</t>
  </si>
  <si>
    <t>Odczynnik Nitric acid 69%</t>
  </si>
  <si>
    <t>1l, pH &lt;1 (20 °C w H2O) niezbędny do mineralizacji, 1.41 g/cm3 w 20 °C, Numer numer CAS: 7697-37-2</t>
  </si>
  <si>
    <t>Zestaw Extract-N-Amp™ Tissue PCR Kit</t>
  </si>
  <si>
    <t>Zestaw odcynników do szybkiej izolacji i amplifikacji DNA z tkanek i komórek. Uzywany do genotypowania. Zawiera HotStart Ready Mix. szybka ekstrakcja genomowego DNA do PCR w 15 minut idealny do szybkiej izolacji genomowego DNA do genotypowania dostępne protokoły dla ogonów myszy, włosów, tkanek zwierzęcych, śliny i wymazów z policzka Ekstrakt stabilny w temp. 4 oC przez co najmniej 6 miesięcy</t>
  </si>
  <si>
    <t>100 reakcji</t>
  </si>
  <si>
    <t>Zestaw Extract-N-Amp™ PCR Ready Mix</t>
  </si>
  <si>
    <t>Zestaw odcynników do amplifikacji DNA z tkanek i komórek. Uzywany do genotypowania. Zawiera HotStart Ready Mix. bezbarwny,</t>
  </si>
  <si>
    <t>1,2 ml</t>
  </si>
  <si>
    <t>12 ml</t>
  </si>
  <si>
    <t>125ml</t>
  </si>
  <si>
    <t>Pożywka M16 Medium</t>
  </si>
  <si>
    <t>Pozywka do hodowli przedimplantacyjnych zarodków mysich. Odmiana pożywki Whittena. Zawiera wodorowęglan sodu i kwas mlekowy.</t>
  </si>
  <si>
    <t>50 l</t>
  </si>
  <si>
    <t>Pożywka EmbryoMax HTF (1X), liquid, for Mouse IVF, 50 ml</t>
  </si>
  <si>
    <t>Specjalna pożywka do zapłodnienia in vitro , Można przechowywać w temperaturze -20°C do daty ważności podanej na butelce. Po rozmrożeniu należy go zużyć w ciągu 2 tygodni.</t>
  </si>
  <si>
    <t>50ml</t>
  </si>
  <si>
    <t>Enzym KAPA2G Fast Multiplex Mix</t>
  </si>
  <si>
    <t>Polimeraza zawiera enzym drugiej generacji (2G) uzyskany w procesie ukierunkowanej ewolucji. Typ hot start z udziałem przeciwciał oferuje szybse wydłużanie niż polimeraza typu dzikiego Taq. Wyższa wydajność i czułość umożliwia bardziej jednorodny multipleksowany PCR. Przeznaczony do szybkiego PCR, w którym załkowity czas reakcji jest o 20-70% krótszy niż przy użyciu polimerazy typu dzikiego Taq. Nie spada wydajność oraz nie wymaga specjalistycznych materiałów eksploatacyjnych do PCR ani termocyklerów. Może zostać użyta do amplifikacji mikrosatelit, pół-ilościowego PCR, amplifikacji wielu fragmentów DNA w genotypowniu przy użyciu polimorfizmu pojedynczego nukleotydu, 3-pleksowym PCR, detekcji i genotypowniau patogenów, genotypowaniu organizmów transgenicznych. Polimeraza musi przechodzić testy kontroli jakości udawadniające, że nie zawiera zanieczyszczeń aktywnymi endo- i egzonukleazami i spełnia wymagania dotyczące poziomu zanieczyszczenia DNA. Każda partia powinna zawierać potwierdzenie jako zawierająca &lt;2% zanieczyszczonego białka (AgilentProtein 230 Assay).</t>
  </si>
  <si>
    <t>6,25 ml</t>
  </si>
  <si>
    <t>1,25 ml</t>
  </si>
  <si>
    <t>Odczynnik PBS Phospate Buffered Saline</t>
  </si>
  <si>
    <t>Tabletki do przyrządzania roztworu buforu PBS (buforowana fosforanem sól fizjologiczna) stosowany m.in. do hodowli komórkowych, 1 tabletka pozwala przyrządzić 200 ml buforu PBS.</t>
  </si>
  <si>
    <t>op. po 100 tabletek</t>
  </si>
  <si>
    <t xml:space="preserve">tabletka </t>
  </si>
  <si>
    <t>Antybiotyki Penicillin-Streptomycin</t>
  </si>
  <si>
    <t>Zestaw antybiotyków używany do hodowli komórkowych , butelka 100ml</t>
  </si>
  <si>
    <t>but. 100 ml</t>
  </si>
  <si>
    <t>Odczynnik Uridine w proszku</t>
  </si>
  <si>
    <t>Urydyna odpowiednia do hodowli komórkowych</t>
  </si>
  <si>
    <t>op. 5 g</t>
  </si>
  <si>
    <t>Odczynnik 5-Bromo-2'-deoxyuridine w proszku</t>
  </si>
  <si>
    <t>Analog tymidyny inkorporowany do DNA stosowany m.in. w hodowlach komórkowych</t>
  </si>
  <si>
    <t>op. 1 g</t>
  </si>
  <si>
    <t>Odczynnik Trypsyna - EDTA Solution 500ml</t>
  </si>
  <si>
    <t>Enzym stosowany do odklejania komórek adherentnych w hodowlach komórkowych, 500ml.</t>
  </si>
  <si>
    <t>but. 500 ml</t>
  </si>
  <si>
    <t>Odczynnik Dimethyl sulfoxide 500ml &gt;99.9% DMSO</t>
  </si>
  <si>
    <t>Krioprotektant używany do głębokiego mrożenia hodowli komórkowych</t>
  </si>
  <si>
    <t>Antybiotyk Blasticidin S Ready Made Solution</t>
  </si>
  <si>
    <t>Antybiotyk używany do hodowli komórkowych</t>
  </si>
  <si>
    <t>op. 1 ml</t>
  </si>
  <si>
    <t>Filtry do dializy MF-Millipore® Membrane Filter, 0.025 µm pore size, 100 filters, 13 mm diameter</t>
  </si>
  <si>
    <t>Filtry do dializy średnica porów 13 mm , membrana z mieszanych estrów celulozy (MCE), hydrofilowa, biała., średnica porów 0.025 µm .</t>
  </si>
  <si>
    <t>op. po 100 szt.</t>
  </si>
  <si>
    <t>25 mm diameter, mixed cellulose esters (MCE) membrane, hydrophilic, white, 100 discs</t>
  </si>
  <si>
    <t>Filtry do dializy ,średnica porów 25 mm , membrana z mieszanych estrów celulozy (MCE), hydrofilowa, biała.</t>
  </si>
  <si>
    <t>op. Po 100 szt.</t>
  </si>
  <si>
    <t>47 mm diameter, mixed cellulose esters (MCE) membrane, hydrophilic, white, 100 discs</t>
  </si>
  <si>
    <t>Filtry do dializy, średnica porów 47 mm , membrana z mieszanych estrów celulozy (MCE), hydrofilowa, biała.</t>
  </si>
  <si>
    <t>op po 100 szt.</t>
  </si>
  <si>
    <t>Zestaw odczynników Expand Long Template PCR System 720 U (2 x 360 U) for up to 190 reactions of 50 μl final volume each containing 3.75 U enzyme blend</t>
  </si>
  <si>
    <t>Zestaw odczynników do PCR umożliwiający namnażanie długich fragmentów DNA, 190 reakcji po 50 ul.</t>
  </si>
  <si>
    <t xml:space="preserve">opakowanie/ 190 reakcji </t>
  </si>
  <si>
    <t>Zestaw odczynników Expand Long Range dNTPack</t>
  </si>
  <si>
    <t>Zestaw odczynników do PCR umożliwiający namnażanie długich fragmentów DNA, zawierający dNTP, na nie mniej niż 200 reakcji po 50 ul.</t>
  </si>
  <si>
    <t xml:space="preserve">opakowanie/ 200 reakcji </t>
  </si>
  <si>
    <t>Enzym Mae III enzym restrykcyjny 250 U</t>
  </si>
  <si>
    <t>Enzym restrykcyjny rozpoznający sekwencję GTNAC</t>
  </si>
  <si>
    <t>op.</t>
  </si>
  <si>
    <t>Odczynnik Tween 20 100 ml</t>
  </si>
  <si>
    <t>Detergent stosowany m.in. do czyszczenia sekwenatora MiSeq , CAS numer 9005-64-5</t>
  </si>
  <si>
    <t>Odczynnik TRI</t>
  </si>
  <si>
    <t>Odczynnik do izolacji RNA z tkanek i hodowli komórkowych</t>
  </si>
  <si>
    <t>but. 200 ml</t>
  </si>
  <si>
    <t>Chloroform</t>
  </si>
  <si>
    <t>Chlorform bezwodny, stabilizowany, czystość nie gorsza niż 99%</t>
  </si>
  <si>
    <t>but. 2l</t>
  </si>
  <si>
    <t>TEMED</t>
  </si>
  <si>
    <t>TEMED (N,N,N′,N′-Tetrametylethylenediamine), odczynnik do bilogii molekularnej, czystość nie gorsza niż 99%</t>
  </si>
  <si>
    <t>but. 50 ml</t>
  </si>
  <si>
    <t>Tween 20</t>
  </si>
  <si>
    <t>Niejonowy detergent do stosowanania w biologii molekularnej, o nie mniej niż 40% zawartości kwasu laurynowego , nr CAS 9005-64-5 .</t>
  </si>
  <si>
    <t>Fenol w roztworze</t>
  </si>
  <si>
    <t>Fenol nasycony wodnym buforem 10 mM Tris HCl, pH 8.0, 1 mM EDTA, odczynnik do bilogii molekularnej, czystość nie gorsza niż 99%</t>
  </si>
  <si>
    <t>but. 400 ml</t>
  </si>
  <si>
    <t>Bufor PerfectHyb™</t>
  </si>
  <si>
    <t>Bufor do hybrydyzacji typu northern-blot i Southern-blot, pozwalający na przeprowadzenie hybrydyzacji w czasie 2 godzin, o wysokiej czułości, nie wymagający pre-hybrydyzacji, odpowiedni do sond w postaci dwunicowego DNA, RNA lub oligonukleotydów</t>
  </si>
  <si>
    <t>but. 1l</t>
  </si>
  <si>
    <t>Odczynnik phytagel</t>
  </si>
  <si>
    <t>Proszek, odczynnik do bilogii molekularnej, czystość odpowiednia do zestalania podłoża do hodwoli komórek roślinnych,</t>
  </si>
  <si>
    <t>op. 500g</t>
  </si>
  <si>
    <t>Sacharoza</t>
  </si>
  <si>
    <t>D(+)-sacharoza, odczynnik do bilogii molekularnej, czystość nie gorsza niż 99,5%</t>
  </si>
  <si>
    <t>op. 1kg</t>
  </si>
  <si>
    <t xml:space="preserve">kg </t>
  </si>
  <si>
    <t>Podłoże Murashige and Skoog Basal Medium</t>
  </si>
  <si>
    <t>Podłoże Murashigiego i Skooga do hdowoli komórek roślinnych</t>
  </si>
  <si>
    <t>op. 50l</t>
  </si>
  <si>
    <t>Triton-X 100</t>
  </si>
  <si>
    <t>Triton X-100, wodny roztwór detergentu niejonowego</t>
  </si>
  <si>
    <t>Woda do biologii molekularnej</t>
  </si>
  <si>
    <t>Woda do biologii molekularnej, wolna od RNaz, DNaz i proteaz, nietraktowana DEPC, odpowiednia do PCR lub syntezy cDNA</t>
  </si>
  <si>
    <t xml:space="preserve">l </t>
  </si>
  <si>
    <t>KCl</t>
  </si>
  <si>
    <t>Chlorek potasu, proszek, odczynnik do bilogii molekularnej, czystość nie gorsza niż 99%, wolny od nukleaz i proteaz</t>
  </si>
  <si>
    <t>op. 1 kg</t>
  </si>
  <si>
    <t>NaCl</t>
  </si>
  <si>
    <t>Chlorek sodu, proszek, odczynnik do bilogii molekularnej, czystość nie gorsza niż 99%, wolny od nukleaz i proteaz</t>
  </si>
  <si>
    <t>NaOH</t>
  </si>
  <si>
    <t>Wodorotlenek sodu, pastylki, odczynnik do reakcji, czystość nie gorsza niż 98%</t>
  </si>
  <si>
    <t>op. 500 g</t>
  </si>
  <si>
    <t>Diethyl pyrocarbonate (DEPC)</t>
  </si>
  <si>
    <t>DEPC, pirokarbonian dietylu, płyn, czystość nie gorsza niż 96%</t>
  </si>
  <si>
    <t>Roztwór Protease Inhibitor Cocktail for plant cell and tissue extracts, DMSO solution</t>
  </si>
  <si>
    <t>Roztwór mieszaniny inhibitorów proteaz w DMSO, do ekstrakcji białek z komórek i tkanek roślinnych</t>
  </si>
  <si>
    <t>but. 5 ml</t>
  </si>
  <si>
    <t>Anti-FLAG® M2 Magnetic Beads</t>
  </si>
  <si>
    <t>Mysie, monoklonalne przeciwciało anty-FLAG (przeciw znacznikowi DYKDDDDK) M2 sprzęgnięte z kulkami magnetycznymi, zawiesina, do chromatografii lub immunoprecypitacji</t>
  </si>
  <si>
    <t>Odczynnik cOmplete™, EDTA-free Protease Inhibitor Cocktail</t>
  </si>
  <si>
    <t>pełna mieszanina inhibitorów proteaz, nie zawierająca EDTA</t>
  </si>
  <si>
    <t>3x20 tabletek</t>
  </si>
  <si>
    <t>Ethylenediaminetetraacetic acid disodium salt dihydrate (EDTA)</t>
  </si>
  <si>
    <t>EDTA - wersenian disodowy, proszek, odpowiedni do biologii molekularnej w tym do elektorforezy, czystość nie gorsza niż 99%</t>
  </si>
  <si>
    <t xml:space="preserve">g </t>
  </si>
  <si>
    <t>Acrylamide/Bis-acrylamide, 30% solution; BioReagent, suitable for electrophoresis, 37.5:1</t>
  </si>
  <si>
    <t>30% roztwór aktylamid : bisakrylamid w stosunku 37,5:1, filtrowany przez pory 0,2 um, odpowiedni do elektroforezy</t>
  </si>
  <si>
    <t>but. 5x100 ml</t>
  </si>
  <si>
    <t>Acrylamide/Bis-acrylamide, 40% solution; BioReagent, suitable for electrophoresis, 19:1</t>
  </si>
  <si>
    <t>40% roztwór aktylamid : bisakrylamid w stosunku 19:1, filtrowany przez pory 0,2 um, odpowiedni do elektroforezy</t>
  </si>
  <si>
    <t>MES hydrate</t>
  </si>
  <si>
    <t>Hydrat MES, proszek krystaliczny, czystość nie gorsza niż 99,5%</t>
  </si>
  <si>
    <t>op. 100 g</t>
  </si>
  <si>
    <t>Fenol nasycony wodnym buforem cytrynianowym pH 4,3, odczynnik do biologii molekularnej m. in. do izolacji RNA, czystość nie gorsza niż 99%</t>
  </si>
  <si>
    <t>G 418 disulfate salt</t>
  </si>
  <si>
    <t>G418, antybiotyk do hodowli komórek eukariotycznych, proszek</t>
  </si>
  <si>
    <t>op. 1g</t>
  </si>
  <si>
    <t>Hygromycin B , CAS numer : 31282-04-9</t>
  </si>
  <si>
    <t>Hygromycyna B, antybiotyk do hodowli komórek eukariotycznych, buforowany roztwór wodny, 80%</t>
  </si>
  <si>
    <t>op. 20 ml</t>
  </si>
  <si>
    <t>Karty FTA Klasyczne</t>
  </si>
  <si>
    <t>Karty FTA z 4 miejscami na próbkę na jednej karcie, maksymalna objętość na powierzchnię jednej próby wynosi 125 μL, na całą kartę można nanieść 500 μL próby, opakowanie 100 kart. Karta FTA umożliwia zbieranie, transportowanie, oczyszczanie oraz przechowywanie DNA i RNA w temperaturze pokojowej do 17 lat (w przypadku DNA genomowego). Materiał pozyskany z karty może zostać użyty do PCR, analizy SNP i real-time PCR.</t>
  </si>
  <si>
    <t>op. 100 sztuk</t>
  </si>
  <si>
    <t xml:space="preserve">zestaw nr 18 </t>
  </si>
  <si>
    <t xml:space="preserve">Fiolki bursztynowe 2ml z nakrętkami 
2 ml Screw Top Vials &amp; Caps </t>
  </si>
  <si>
    <t>Zakręcane fiolki i nakrętki 2 ml Fiolka, zakręcana, bursztynowa, z miejscem do opisania, certyfikowana, 2 ml, 100 szt. Rozmiar fiolki: 12 x 32 mm (nakrętka 12 mm); , kompatybilne z autosamplerem CTC model Agilent 7890B/5977A</t>
  </si>
  <si>
    <t>opakowanie (100 szt.)</t>
  </si>
  <si>
    <t>Kolumienki SPE Bond Elut C18, 500mg 6ml</t>
  </si>
  <si>
    <t>Kolumienki do ekstrakcji metodą SPE, z wkładem przeznaczonym do ekstrakcji związków niepolarnych C18 z prób stałych. Wkłady ekstrakcji do fazy stałej. Waga sorbentu 500 mg, pojemność 6 mL, wymiary cząstek 40 μm</t>
  </si>
  <si>
    <t>opakowanie, 30/pk</t>
  </si>
  <si>
    <t>Kolumienki SPE EnvirElut-PAH, 1gm 6mL</t>
  </si>
  <si>
    <t>Kolumienki do ekstrakcji metodą SPE, z wkładem przeznaczonym do ekstrakcji związków niepolarnych - węglowodorów aromatycznych z prób wodnych. Sorbent oczyszczany po syntezie, w celu usunięcia resztek reagentów i zanieczyszczeń. Gotowe kolumienki dodatkowo sprawdzane pod kątem czystości przed zapakowaniem. Kolumienki pakowane w zamknięte woreczki z folii w celu zabezpieczenia przed wilgocią i innymi zanieczyszczeniami. Wkład do analiz WWA, 1 g, 6 ml, 30 szt.; wkłady SPE; Pojemność 6ml</t>
  </si>
  <si>
    <t>Ferrule 1/16" Vespel</t>
  </si>
  <si>
    <t>Ferrule 1/16 cala, wykonane z tworzywa typu Vespel lub równoważne, kompatybilne z systemem GC/MSD/CTC model Agilent 7890B/5977A</t>
  </si>
  <si>
    <t>opakowanie 10 szt;</t>
  </si>
  <si>
    <t>kolumna chromatograficzna DB-WAX 30m, 0.25mm, 0.25u</t>
  </si>
  <si>
    <t>kolumna chromatograficzna DB-WAX GC, 30 m, 0,25 mm, 0,25 µm; Grubość : 0.25 µm; Format: 7 cali; Średnica wewnętrzna (ID): 0.25 mm; Długość 30 m; Faza DB-WAX; Biegunowość: Wysoka polaryzacja; Zakres temperatury: 20 °C-250/260 °C; Z inteligentnym kluczem: Nie; kompatybilne z z systemem GC/MSD/CTC model Agilent 7890B/5977A</t>
  </si>
  <si>
    <t>kapilara chromatograficzna 180 mm x 5m</t>
  </si>
  <si>
    <t>Kapilara chromatograficzna dezaktywowana krzemionka, 5 m, 0,18 mm, 0,34 mm OD; Średnica wewnętrzna (ID) 0,18 mm; Długość 5m;Średnica zewnętrzna (OD) 0,34 mm; kod UNSPSC: 41115710</t>
  </si>
  <si>
    <t>Kolumna chromatograficzna do GC Low polarity (HP-5ms Ultra Inert, 30 m, 0.25 mm, 0.25 µm, 7 inch cage) FAME /STEROLS</t>
  </si>
  <si>
    <t>Kolumna chromatograficzna do oznaczania FAME/Steroli;Kolumna HP-5ms Ultra Inert GC, 30 m, 0,25 mm, 0,25 µm, format 7 cali; Grubość 0,25 µm; Średnica wewnętrzna (ID) 0,25 mm;Długość 30m;Faza HP-5ms Ultra obojętny;Biegunowość:Niska polaryzacja; Zakres temperatury:-60°C-325/350 °C; kod UNSPSC: 41115710; Z inteligentnym kluczem: Nie; kompatybilne z z systemem GC/MSD/CTC model Agilent 7890B/5977A</t>
  </si>
  <si>
    <t xml:space="preserve">Fiolki przezroczyste z nakrętkami 
2 ml,  Screw Top Vials &amp; Caps 
                                        </t>
  </si>
  <si>
    <t>Zakręcane fiolki i nakrętki 2 ml; Fiolka, zakręcana, przezroczysta, punktowa, z miejscem do opisania; Pojemność: 2 ml; Rozmiar fiolki: 12 x 32 mm (nakrętka 12 mm); Zgodność z Agilent, kompatybilne z autosamplerem CTC model Agilent 7890B/5977A</t>
  </si>
  <si>
    <t>Nasadka 0.4mm VG cond 25 col</t>
  </si>
  <si>
    <t>średnica wewnętrzna 0,4 mm, wstępne przygotowana do interfejsu MSD, 15% grafit/ 85% Vespel, kolumna 0,25 mm, długa, zalecane linie transferowe Agilent GC/MS z nakrętką kolumny interfejsu MS.;Materiał VG1;Maksymalna temperatura 350 °C;Technika: GC &amp; GC/MS; kompatybilne z systemem GC/MSD/CTC model Agilent 7890B/5977A</t>
  </si>
  <si>
    <t xml:space="preserve">Zestaw DNA 1000 </t>
  </si>
  <si>
    <t>Zestaw DNA 1000.Zgodność z Agilent. Do rozdzielania, określania wielkości i oznaczania ilościowego fragmentów dsDNA od 25 do 1000 pz. Zestaw powinien zawierać 25 chipów mikroprzepływowych, odczynnik i materiały eksploatacyjne, które wystarczają na 300 próbek. Odtwarzalność ilościowa 25-500 pz: 15% CV,  500-1000 pz: 5% CV. Dokładność ± 10 %. Powtarzalność 5% CV. Objętość próbki 1 µl</t>
  </si>
  <si>
    <t xml:space="preserve">Zestaw RNA 6000 Nano </t>
  </si>
  <si>
    <t>Zestaw RNA 6000 Nano. Zgodność z Agilent. Do analizy i oznaczania ilościowego próbek całkowitych i mRNA o stężeniu od 25 do 500 ng/µl. Zestaw powinien zawierać  25 chipów mikroprzepływowych, odczynniki i materiały eksploatacyjne, które wystarczają na 300 próbek.Gwarantowany okres trwałości: Minimum 4 miesiące w 4°C. Zakres jakościowy 5-500 ng/µl. Dokładność  20%.Zakres ilościowy 25-500 ng/µl. Odtwarzalność 10% CV. Objętość próbki 1 µl.  Wrażliwość 5 ng/µl w wodzie</t>
  </si>
  <si>
    <t xml:space="preserve">Zestaw RNA 6000 Pico </t>
  </si>
  <si>
    <t>Zestaw RNA 6000 Pico. Zgodność z Agilent.Do analizy próbek RNA o ograniczonej liczebności do 50 pg/µl całkowitego RNA lub 250 pg/µl mRNA. Zestaw powinien zawierać min. 25 chipów mikroprzepływowych, odczynniki i materiały eksploatacyjne, które wystarczają na min. 275 próbek.Zakres jakościowy 50-5000 pg/µl w wodzie. Dokładność  30 %. Zakres ilościowy 50 - 5000 pg/µl w wodzie. Odtwarzalność 20% CV.  Objętość próbki 1 µl. Wrażliwość Wrażliwość</t>
  </si>
  <si>
    <t>Zestaw DNA o wysokiej czułości</t>
  </si>
  <si>
    <t>rozdzielanie, określanie wielkości i oznaczanie ilościowe próbek dsDNA o ograniczonej ilości i wielkości od 50 do 7000 pz. Zestaw zawierający 10 chipów mikroprzepływowych, odczynników i materiałów eksploatacyjnych. Objętość próbki 1 µl. Dokładność ilościowa 20%. Powtarzalność 5% CV</t>
  </si>
  <si>
    <t>Taśma ekranowa RNA</t>
  </si>
  <si>
    <t>Taśma ekranowa RNA. Do analizy całkowitego RNA z czułością 5 ng/µl, zawierający 7 urządzeń ScreenTape, wystarczających na  112 próbek.Zakres ilościowy 25-500 ng/µl. RIN e Zakres funkcjonalny 25-500 ng/µl. Objętość próbki1 µl</t>
  </si>
  <si>
    <t>Bufor próbki RNA, Analiza taśm ekranowych RNA</t>
  </si>
  <si>
    <t>Bufor próbki RNA ScreenTape. Do analizy całkowitego RNA z czułością 5 ng/µl. Dokładność ilościowa ±20%. Zakres ilościowy 25-500 ng/µl. 25-500 ng/µl. Objętość próbki1 µl</t>
  </si>
  <si>
    <t>Drabinka do taśm ekranowych RNA, Analiza taśm ekranowych RNA</t>
  </si>
  <si>
    <t>Drabinka do taśm ekranowych RNA. Do analizy całkowitego RNA z czułością 5 ng/µl.</t>
  </si>
  <si>
    <t>Taśma ekranowa RNA o wysokiej czułości, analiza taśm ekranowych RNA o wysokiej czułości</t>
  </si>
  <si>
    <t>Taśma ekranowa RNA o wysokiej czułości. Do analizy o wysokiej czułości całkowitego RNA aż do czułości 100 pg/µl, zawierający 7 urządzeń ScreenTape, wystarczających na 112 próbek. Dokładność  ±30%. Zakres ilościowy 500-10000 pg/µl. RIN  Zakres funkcjonalny. 1000-25000 pg/µl. Objętość próbki 2 µl.</t>
  </si>
  <si>
    <t>Bufor próbki RNA ScreenTape o wysokiej czułości,analiza taśm ekranowych RNA o wysokiej czułości</t>
  </si>
  <si>
    <t>Bufor próbki RNA ScreenTape o wysokiej czułości. Do analizy o wysokiej czułości całkowitego RNA aż do czułości 100 pg/µl.</t>
  </si>
  <si>
    <t xml:space="preserve">Drabina z taśmą ekranową RNA o wysokiej czułości, analiza taśm ekranowych RNA o wysokiej czułości
</t>
  </si>
  <si>
    <t>Drabina z taśmą ekranową RNA o wysokiej czułości. Do analizy o wysokiej czułości całkowitego RNA aż do czułości 100 pg/µl.</t>
  </si>
  <si>
    <t>Taśma ekranowa D1000</t>
  </si>
  <si>
    <t>Taśma ekranowa D1000. Do analizy DNA od 35 do 1000 pz.,zawierający 7 urządzeń ScreenTape, wystarczających na 112 próbek.Dokładność  ±20%. Zakres ilościowy 0,1 - 50 ng/µl. Objętość próbki 1 µl. Zakres rozmiarów Zakres rozmiarów</t>
  </si>
  <si>
    <t>Odczynniki D1000 z buforem i drabinką, analiza taśmy ekranowej DNA</t>
  </si>
  <si>
    <t>Odczynniki D1000. Do analizy DNA od 35 do 1000 pz. Zawiera drabinkę i bufor do próbek wystarczający na 112 próbek</t>
  </si>
  <si>
    <t>Taśma ekranowa D1000 o wysokiej czułości, analiza taśmy ekranowej DNA o wysokiej czułości</t>
  </si>
  <si>
    <t>Taśma ekranowa D1000 o wysokiej czułości. Do analizy wysokiej czułości DNA od 35 do 1000 pz, zawierający 7 urządzeń ScreenTape, wystarczających na 112 próbek.Objętość próbki 2 µl. Rozdzielczość rozmiaru 300-1000 pz: 10%, 300-1000 pz: 10%. Zakres ilościowy 10-1000 pg/µl. Dokładność ±20%</t>
  </si>
  <si>
    <t>Odczynniki D1000 o wysokiej czułości,analiza taśmy ekranowej DNA o wysokiej czułości</t>
  </si>
  <si>
    <t>Odczynniki D1000 o wysokiej czułości. Do analizy wysokiej czułości DNA od 35 do 1000 pz., zawierający drabinkę i bufor do próbek wystarczający na 112 próbek.</t>
  </si>
  <si>
    <t>Końcówki (1pk), części i akcesoria do TapeStation</t>
  </si>
  <si>
    <t>końcówki do użytku z systemami Agilent 4150 i 4200 TapeStation</t>
  </si>
  <si>
    <t>opakowanie/(1pk), 112 końcówek</t>
  </si>
  <si>
    <t>Końcówki (10pk), części i akcesoria do TapeStation</t>
  </si>
  <si>
    <t>opakowanie/(10pk)</t>
  </si>
  <si>
    <t xml:space="preserve">Wkładka do fiolki 250 ul </t>
  </si>
  <si>
    <t>Wkładka do fiolki, 250 µL o wysokim odzysku, szkło z polimerowymi stopkami; Rozmiar wkładki: 5,6 x 30 mm;Zgodność z systemami Agilent, Termo; Technika GC, LC</t>
  </si>
  <si>
    <t>opakowanie, 100/pk</t>
  </si>
  <si>
    <t>Nasadka 0.4 mm VG 0.1-0.25</t>
  </si>
  <si>
    <t>uszczelki grafitowe,średnica wewnętrzna 0,4 mm, 15% grafit/85% Vespel, kolumna 0,1 do 0,25 mm;Średnica wewnętrzna (ID)0,4 mm;Materiał VG1;Maksymalna temperatura 350 °C;Technika GC i GC/MS;kompatybilne z systemem GC/MSD/CTC model Agilent 7890B/5977A</t>
  </si>
  <si>
    <t>(10szt./op.)</t>
  </si>
  <si>
    <t>CTC/PAL Syringe 10ul FN 23/50/cone</t>
  </si>
  <si>
    <t>Strzykawki do automatycznego pobierania próbek; Zgodność: CTC; Strzykawka do CTC GC, 10 µL, stała igła, 50 mm, G 23, końcówka stożkowa; do użytku z autosamplerami CTC, CombiPAL, GC PAL; Długość igły 50 mm;Materiał końcówki tłoka: Stal nierdzewna; Pojemność: 10 µL</t>
  </si>
  <si>
    <t>Agilent Vacuum Fluid 45 Platinum</t>
  </si>
  <si>
    <t>Olej AVF 45 platyna, 1 kwarta; odpowiednie do pompy sprzężonej z systemem GC/MSD/CTC model Agilent 7890B/5977A</t>
  </si>
  <si>
    <t>ESI-L Low Concentration Tuning Mix</t>
  </si>
  <si>
    <t>Wzorzec kalibracji LC/MS, dla ESI-TOF; Format: Mieszanka wieloskładnikowa ;Standard jakości: ISO 17034; Rozpuszczalnik: Acetonitryl; Technika LC/MS; odpowiedni do strojenia systemu HPLC QTOF 1260/6540 MS</t>
  </si>
  <si>
    <t>API-TOF Reference Mass Solution Kit</t>
  </si>
  <si>
    <t>Zestaw referencyjnych mas API-TOF; do Strojenie i zapewnienia standardów wydajności dla techniki LC/MS; odpowiedni do strojenia systemu HPLC QTOF 1260/6540 MS</t>
  </si>
  <si>
    <t>Fluorescence Mounting Medium</t>
  </si>
  <si>
    <t>medium do zamykania preparatów fluoroscencyjnych, odpowiedni do preparatów z  tkanek, rozmazów komórkowych i cytospin, w których zostały wybarwione
fluorochromy, takie jak fluoresceina</t>
  </si>
  <si>
    <t>op/15 ml</t>
  </si>
  <si>
    <t>zestaw nr 19</t>
  </si>
  <si>
    <t xml:space="preserve">łączniki do kolumn </t>
  </si>
  <si>
    <t>łączniki kompatybilne z systemem QIAvac Vacuum</t>
  </si>
  <si>
    <t>500 szt</t>
  </si>
  <si>
    <t>Zestaw do oczyszczania DNA z żelu</t>
  </si>
  <si>
    <t>Kolumny kompatybilne z systemem QIAvac Vacuum*</t>
  </si>
  <si>
    <t>3 x 0,5 ml</t>
  </si>
  <si>
    <t>Zestaw do oczyszczania DNA z PCR</t>
  </si>
  <si>
    <t>50 izolacji</t>
  </si>
  <si>
    <t>izolacja</t>
  </si>
  <si>
    <t>izolacja DNA o wysokiej masie cząsteczkowej</t>
  </si>
  <si>
    <t>Kompatybilne ze statywem MagAttract Magnetic Rack</t>
  </si>
  <si>
    <t>48 prep.</t>
  </si>
  <si>
    <t>prep.</t>
  </si>
  <si>
    <t>Zestaw do izolacji DNA</t>
  </si>
  <si>
    <t>250 izolacji</t>
  </si>
  <si>
    <t>Zestaw do izolacji RNA</t>
  </si>
  <si>
    <t xml:space="preserve"> Zestaw odczynników do usuwania DNA genomowego</t>
  </si>
  <si>
    <t>zestaw kompatybilny z RNeasy® Kits, MagAttract® RNA Kits, or the QIAamp® RNA Blood Mini Kit</t>
  </si>
  <si>
    <t>50 reakcji</t>
  </si>
  <si>
    <t>reakcjia</t>
  </si>
  <si>
    <t xml:space="preserve">Polimeraza Enzym Taq DNA </t>
  </si>
  <si>
    <t>polimeraza</t>
  </si>
  <si>
    <t>1000 U</t>
  </si>
  <si>
    <t>U</t>
  </si>
  <si>
    <t>Kit do PCR z polimerazą Taq</t>
  </si>
  <si>
    <t>Kompletny zestaw do reakcji PCR z polimeraząDNA Taq oraz buforem minimalizującym proces optymalizacji reakcji, mieszaniną dNTP oraz buforem do zwiększającym wydajność przy amplifikacji trudnych matryc</t>
  </si>
  <si>
    <t xml:space="preserve">Probówki, stożkowych probówek z zakrętką bez podstawy z osłoną (2 ml) , 
 </t>
  </si>
  <si>
    <t>kompatybilne z systemem QIAcube Connect</t>
  </si>
  <si>
    <t>1000 sztuk</t>
  </si>
  <si>
    <t xml:space="preserve">końcówki do pipet , 1000 µl, szeroki otwór </t>
  </si>
  <si>
    <t>końcówki do ucierania materiału</t>
  </si>
  <si>
    <t>kompatybilne z systemem TissueLyser</t>
  </si>
  <si>
    <t>25 sztuk</t>
  </si>
  <si>
    <t>zestaw nr 20</t>
  </si>
  <si>
    <t>Worki na odpady,szer. 200mm x dł. 300 mm</t>
  </si>
  <si>
    <t>wykonane z polietylenu 30 um, worki w rolce, odrywane</t>
  </si>
  <si>
    <t>Worki jednorazowe ze wskaznikiem sterylizacji,szer 300mm x dł 610mm</t>
  </si>
  <si>
    <t>worki na odpady biologiczne z polipropylenu, autoklawowalne w temperaturze 135C, pojemność 11,5 l, wskaźnik sterylizacji, komplatybilne ze stojakami firmy ROTH o numerze katalogowym: KN74.1.1</t>
  </si>
  <si>
    <t>Stojak na worki jednorazowe,18,5cm x 35,6cm x 47cm</t>
  </si>
  <si>
    <t>wykonany ze stali nierdzewnej oraz polipropylenu, autoklawowalny, metalowe rusztowanie zapewniająca ciągłe otwarcie worka, polipropylenowa taca na spodzie - ochrona stołu w razie przeciekania worka, dostępny w trzech rozmiarach, mały rozmiar odpowiedni na stół laboratoryjny, możliwość dokupienia pokrywy do rozmiarów M i L</t>
  </si>
  <si>
    <t>(Zestaw) stojak ze 100 workami PP (E706.1)</t>
  </si>
  <si>
    <t>Zestaw stojak + worki. Stojak wykonany z drutu, pokryty powłoką proszkową, antypoślizgowe, gumowe nóżki, do worków o wysokości 25 cm. Worki wykonane z polipropylenu 40 um, wymiary szer. x dł. 200 x 300 mm, autoklawowalne</t>
  </si>
  <si>
    <t>Bibuła ochronna na stół lab gramatura: 50 cm x 60 cm</t>
  </si>
  <si>
    <t>Bibuła ochronna szerokość 50 cm, długość 60 cm, garmatura 125 g/m2, jedna strona pokryta wodoodpornym polietylenem, odpowiednia do laboratoriów analitycznych i izotopowych</t>
  </si>
  <si>
    <t>Butelki szklane kwadratowe ,poj. 1l, ze szkła DURAN</t>
  </si>
  <si>
    <t>Butelka szklana, autoklawowalna zakręcana, kwadratowa, odporna na temperatury od -40 do 140 C, dno antypoślizgowe, nakrętka z polipropylenu, na szyjce polipropylenowy pierścień ułatwiający wylewanie.</t>
  </si>
  <si>
    <t>Butelki szklane kwadratowe ,poj. 500ml, ze szkła DURAN</t>
  </si>
  <si>
    <t>Kulki cyrkonowo/szklane, 0,5 mm</t>
  </si>
  <si>
    <t>Akcesoria do homogenizatora kulkowego. Kulki cyrkonowo-szklane o średnicy 0,5 mm, garmatura 3,7 g/cm3.</t>
  </si>
  <si>
    <t>Kulki szklane 0,1 mm</t>
  </si>
  <si>
    <t>Akcesoria do homogenizatora kulkowego. Kulki szklane o średnicy 0,1 mm, garmatura 2,5 g/cm3.</t>
  </si>
  <si>
    <t>zestaw nr 21</t>
  </si>
  <si>
    <t>Probówki Screw cap tube, 30 ml, (LxØ): 107 x 25 mm, PP</t>
  </si>
  <si>
    <t>Probówki 30 ml niesterylne z zakrętką, pojemność robocza: 30 ml, 107 x 25 mm, materiał: PP, dno stożkowe, przeźroczysty, zakrętka, HD-PE, zakrętka: naturalna, zakrętka w załączeniu, 250 szt./worek</t>
  </si>
  <si>
    <t>opakowanie 250 szt</t>
  </si>
  <si>
    <t>Probówki Screw cap tube, 5 ml, (LxØ): 57 x 15.3 mm, PP</t>
  </si>
  <si>
    <t>Probówki 5 ml sterylne, 57 x 15,3 mm, materiał: PP, dno stożkowe, przezroczyste, zakręcane, HD-PE, zakrętka: naturalna, zakrętka zmontowana, sterylna, 100 szt./worek</t>
  </si>
  <si>
    <t>opakowanie 100szt</t>
  </si>
  <si>
    <t>Probówki Tube, 10 ml, (LxØ): 100 x 16 mm, PP, with print</t>
  </si>
  <si>
    <t>Probówka 10 ml 100 x 16 mm, materiał: PP, dno stożkowe, przezroczysta, zakrętka, HD-PE, zakrętka: naturalna, zakrętka dołączona, z nadrukiem, etykieta / nadruk: biała, z podziałki, 500 szt./worek</t>
  </si>
  <si>
    <t>Mikroprobówki Screw cap micro tube, 2 ml, sterile</t>
  </si>
  <si>
    <t>Mikroprobówka z zakrętką, objętość robocza: 2 ml, dno stożkowe z kołnierzem, z radełkowaniem, przezroczysta, zakrętka: naturalna, zakrętka zmontowana, z nadrukowanym miejscem do pisania, z podziałką, sterylna, 100 szt./worek</t>
  </si>
  <si>
    <t xml:space="preserve">Pojedyncze probówki do PCR, 0.5 ml, PCR Performance Tested, colour mix, PP, flat cap
</t>
  </si>
  <si>
    <t>Pojedyncza probówka do PCR, 0,5 ml, testowana PCR, czerwony/zielony/żółty/niebieski/fioletowy/pomarańczowy, materiał: PP, z osłoną antyskażeniową, płaska nakrętka, na kolor 500 szt./worek</t>
  </si>
  <si>
    <t>Filtr strzykawkowy, Filtropur S, PES, pore size: 0.2 µm, for sterile filtration</t>
  </si>
  <si>
    <t>Filtr strzykawkowy, Filtropur S, membrana: PES, powierzchnia filtracji: 6,2 cm², wielkość porów: 0,2 µm, do filtracji sterylnej, przyłącze: Luer lock, sterylne, niepirogenne/nie zawiera endotoksyn, niecytotoksyczne, 1 szt.</t>
  </si>
  <si>
    <t>10 szt</t>
  </si>
  <si>
    <t>Szalka do hodowli tkankowych, (ØxH): 35 x 10 mm, surface: Suspension</t>
  </si>
  <si>
    <t>Szalka do hodowli tkankowych, (ØxW): 35 x 10 mm, materiał: PS, powierzchnia:Zawiesina, typ komórek: Zawiesina, kolor kodu: zielony, TC Tested, 10 szt./worek</t>
  </si>
  <si>
    <t>opakowanie 10szt</t>
  </si>
  <si>
    <t>Szalka do hodowli tkankowych, (ØxH): 60 x 15 mm, surface: Suspension</t>
  </si>
  <si>
    <t>Szalka do hodowli tkankowej, (ØxW): 60 x 15 mm, materiał: PS, powierzchnia: Zawiesina, typ komórek: Zawiesina, kolor kodu: zielony, TC Tested, 10 szt./worek</t>
  </si>
  <si>
    <t>Szalka do hodowli tkankowych, (ØxH): 100 x 20 mm, surface: Suspension</t>
  </si>
  <si>
    <t>Szalka do hodowli tkankowej, (ØxH): 100 x 20 mm, materiał: PS, powierzchnia: Zawiesina, typ komórek: Zawiesina, kolor kodu: zielony, TC Tested, 10 szt./worek</t>
  </si>
  <si>
    <t>Kolba do hodowli komórkowych, T-75, surface: Standard, Filter cap</t>
  </si>
  <si>
    <t>Kolba do hodowli komórkowej, T-75, materiał: PS, powierzchnia: Standard, typ komórek: przylegające, kolor kodu: czerwony, Zatyczka filtra, test TC, 5 szt./worek</t>
  </si>
  <si>
    <t>opakowanie 5szt</t>
  </si>
  <si>
    <t>Kolba do hodowli komórkowych, T-75, surface: Cell+, Filter cap</t>
  </si>
  <si>
    <t>Kolba do hodowli komórkowych, T-75, materiał: PS, powierzchnia: Cell+, typ komórek: trudne, przylegające, kolor kodu: żółty, Zatyczka filtra, test TC, 5 szt./worek</t>
  </si>
  <si>
    <t>Kolba do hodowli komórkowej, T-75, surface: Suspension, Filter cap</t>
  </si>
  <si>
    <t>Kolba do hodowli komórkowej, T-75, materiał: PS, powierzchnia: Zawiesina, typ komórek: Zawiesina, kolor kodu: zielony, Zatyczka filtra, test TC, 5 szt./worek</t>
  </si>
  <si>
    <t>Płytka do hodowli komórkowych, 6 well, surface: Cell+, flat base</t>
  </si>
  <si>
    <t>Płytka do hodowli komórkowych, 6 dołków, materiał: PS, powierzchnia: Cell+, typ komórek: trudne, przylegające, kolor kodu: żółty, płaska podstawa, test TC, 1 szt</t>
  </si>
  <si>
    <t>Płytka do hodowli komórkowych, 24 well, surface: Cell+, flat base</t>
  </si>
  <si>
    <t>Płytka do hodowli komórkowych, 24 studzienki, materiał: PS, powierzchnia: Cell+, typ komórek: trudne, przylegające, kolor kodu: żółty, płaska podstawa, test TC, 1 szt.</t>
  </si>
  <si>
    <t>Płytka do hodowli komórkowych, 24 well, surface: Suspension, flat base</t>
  </si>
  <si>
    <t>Płytka do hodowli komórkowych, 24 studzienki, materiał: PS, powierzchnia: Zawiesina, typ komórek: Zawiesina, kolor kodu: zielony, płaska podstawa, testowany TC, 1 szt</t>
  </si>
  <si>
    <t>Płytka mikrotestowa, 96 well, flat base, PS, transparent</t>
  </si>
  <si>
    <t>Płytka mikrotestowa, 96-dołkowa, płaska podstawa, bez pokrywki, materiał: PS, przezroczysta, wolna od DNaz/RNaz/DNA, pirogenów i endotoksyn, niecytotoksyczna, 25 szt./worek</t>
  </si>
  <si>
    <t>opakowanie 25 szt</t>
  </si>
  <si>
    <t>Pokrywka do płytek, PS, with condensation rings</t>
  </si>
  <si>
    <t>Pokrywka, do płytek Micro test, materiał: PS, z pierścieniami kondensacyjnymi, wolne od DNaz/RNaz/DNA, pirogenów i endotoksyn, niecytotoksyczne, 25 szt./worek</t>
  </si>
  <si>
    <t>Szalka Petriego, 100 x 100 x 20 mm, transparent, without ventilation cams</t>
  </si>
  <si>
    <t>Szalka Petriego, (DxSxW): 100 x 100 x 20 mm, materiał: PS, przezroczysta, bez krzywek wentylacyjnych, sterylna, 4 szt./worek</t>
  </si>
  <si>
    <t>opakowanie 4szt</t>
  </si>
  <si>
    <t>Szalki do hodowli tkankowych kwadratowe , not TC-treated, 4 well, 12 piece(s)/bag</t>
  </si>
  <si>
    <t xml:space="preserve"> kwadratowe szalki do hodowli tkankowych, nietraktowane TC, 4 studzienki, sterylne, niepirogenne/wolne od endotoksyn, niecytotoksyczne, 12 sztuk/worek</t>
  </si>
  <si>
    <t>opakowanie 12szt</t>
  </si>
  <si>
    <t>Preparat  K3 EDTA, 500 µl, cap red, flat base</t>
  </si>
  <si>
    <t xml:space="preserve">500 K3 EDTA, pobieranie krwi włośniczkowej, preparat: K3 EDTA, objętość nominalna: 500 µl, (DxØ) z wieczkiem: 47,6 x 10,8 mm, z nadrukiem, wieczko czerwone, płaska podstawa, pojemnik wewnętrzny: cylindryczny, </t>
  </si>
  <si>
    <t>Probówka reakcyjna SafeSeal, 1.5 ml, PP</t>
  </si>
  <si>
    <t>Probówka reakcyjna SafeSeal, objętość robocza: 1,5 ml, materiał: PP, przezroczysta, zakrętka: przezroczysta, zakrętka SafeSeal, załączona zakrętka, z podziałką i miejscem do pisania, 250 szt./worek</t>
  </si>
  <si>
    <t>Fiolki scyntylacyjne</t>
  </si>
  <si>
    <t>Fiolki scyntylacyjne, materiał: HD-PE, 20 ml, (DxØ): 58 x 27 mm, 500 szt./worek</t>
  </si>
  <si>
    <t>Probówka reakcyjna, 1.5 ml, PP, Biosphere® plus</t>
  </si>
  <si>
    <t>Probówka reakcyjna SafeSeal, objętość robocza: 1,5 ml, materiał: PP, przezroczysta, zakrętka: przezroczysta, zakrętka SafeSeal, załączona zakrętka, z wstrzykniętą podziałką i miejscem do pisania, Biosphere® plus, 50 sztuk/worek</t>
  </si>
  <si>
    <t>opakowanie 50 szt</t>
  </si>
  <si>
    <t>Probówka reakcyjna SafeSeal, 2 ml, PP</t>
  </si>
  <si>
    <t>Probówka reakcyjna SafeSeal, objętość robocza: 2 ml, materiał: PP, przezroczysta, zakrętka: naturalna, zakrętka SafeSeal, załączona zakrętka, z wstrzykniętą podziałką i miejscem do pisania, 250 szt./worek</t>
  </si>
  <si>
    <t>Pojedyncza probówka do PCR, 0.5 ml, PCR Performance Tested, transparent, PP, flat cap</t>
  </si>
  <si>
    <t>Pojedyncza probówka do PCR, 0,5 ml, testowana PCR, przezroczysta, materiał: PP, z osłoną antyskażeniową, płaska nakrętka, odpowiednia do qPCR, 500 szt./worek</t>
  </si>
  <si>
    <t xml:space="preserve">Probówka, 13 ml, (LxØ): 100 x 16 mm, PP, with print
</t>
  </si>
  <si>
    <t>pojemność robocza: 13 ml, 100 x 16 mm, materiał: PP, podstawa okrągła, przezroczysta, nasadka, LD-PE, nasadka: naturalna, nasadka zmontowana, z nadrukiem, etykieta / nadruk: biała, z podziałką, sterylne, 25 szt./worek</t>
  </si>
  <si>
    <t>Butelka do hodowli, T-25, surface: Cell+, Filter cap 50ml</t>
  </si>
  <si>
    <t>Butelka do hodowli Cell+ 50ml (T25)skośna szyjka z korkiem z wentylacją sterylna</t>
  </si>
  <si>
    <t>opakowanie 10 szt</t>
  </si>
  <si>
    <t>Butelka do hodowli, T-75, surface: Cell+, Filter cap 250ml</t>
  </si>
  <si>
    <t>Butelka do hodowli Cell+ 250ml (T75)skośna szyjka z korkiem z wentylacją sterylna</t>
  </si>
  <si>
    <t>opakowanie 5 szt</t>
  </si>
  <si>
    <t>Probówka z zakrętką, 50 ml, (LxØ): 115 x 28 mm, PP, with print</t>
  </si>
  <si>
    <t>Probówka z zakrętką, pojemność robocza: 50 ml, (DxØ): 115 x 28 mm, materiał: PP, dno stożkowe, przezroczyste, zakrętka, HD-PE, zakrętka: czerwona, zakrętka zmontowana, z nadrukiem, etykieta / nadruk: niebiesko-białe, z podziałką, wolne od DNA, DNaz/RNaz, inhibitorów PCR, pirogenów/endotoksyn, niecytotoksyczne, sterylne, 25 szt./worek</t>
  </si>
  <si>
    <t>Probówka z zakrętką, 2 ml, sterile</t>
  </si>
  <si>
    <t>Probówka z zakrętką, objętość robocza: 2 ml, dno stożkowe z kołnierzem, z radełkowaniem, przezroczysta, zakrętka: naturalna, zakrętka zmontowana, z nadrukowanym miejscem do pisania, z podziałką, sterylna, 100 szt./worek</t>
  </si>
  <si>
    <t>opakowanie 100 szt</t>
  </si>
  <si>
    <t>zestaw nr 22</t>
  </si>
  <si>
    <t>Starter PRIMER 25 NMOL TUBE 25NMOL</t>
  </si>
  <si>
    <t xml:space="preserve">Startery reakcji PCR (oligonukleotydy) robione na zamówienie według podanej sekwencji </t>
  </si>
  <si>
    <t>Pożywka KNOCKOUT(TM) D-MEM 500ML</t>
  </si>
  <si>
    <t xml:space="preserve">optymalna pożywka do hodowli komórek macierzystych utrzymująca osmolarność podobną jak  w tkankach embrionalnych myszy,  z wysoką glukozą, z czerwienią fenolową, bez glutaminy </t>
  </si>
  <si>
    <t>500 ml/but</t>
  </si>
  <si>
    <t xml:space="preserve">butelka </t>
  </si>
  <si>
    <t>Pożywka DMEM NUTRIENT MIX F12 500ML</t>
  </si>
  <si>
    <t xml:space="preserve"> Pożywka DMEM wspomagająca wzrost wielu różnych komórek ssaków; zawierająca suplement F12 i GlutaMAX (suplement minimalizuje gromadzenie się toksycznego amoniaku oraz poprawia żywotność i wzrost komórek). Nie zawiera HEPES. Do zastosowań w hodowli tkanek i komórek ex vivo.</t>
  </si>
  <si>
    <t>Pożywka MARROWMAX BONE MARROW MEDIUM 100ML</t>
  </si>
  <si>
    <t>Zoptymalizowana pożywka RPMI 1640, wzbogacona o płodową surowicę bydlęcą (FBS), gentamycynę i L-glutaminę. Zawiera hemotopoetyczne czynniki wzrostowe pochodzące z hodowli zrębowych komórek szpiku</t>
  </si>
  <si>
    <t>100 ml / zestaw</t>
  </si>
  <si>
    <t>Bufor PBS,D'BECCOS W/O CA,MG(1X)(CE) 500ML</t>
  </si>
  <si>
    <t>Dulbecco bufor fosforanowy używany podczas procedur stosowanych w hodowli różnych komórek (płukanie, rozcieńczanie odczynników, przenoszenie), Nie zawiera wapnia, magnezu oraz czerwieni fenolowej.</t>
  </si>
  <si>
    <t>Czynnik B 27 SUPPLEMENT 10ML</t>
  </si>
  <si>
    <t>Zoptymalizowany czynnik służący jako dodatek do hodowli komórek neuronalnych, nie zawierający surowicy, używany razem ze specjalistycznymi pożywkami. Umożliwia hodowlę komórek neuronalnych bez potrzeby używania komórkowej warstwy odżywczej z astrocytów.</t>
  </si>
  <si>
    <t xml:space="preserve">10 ml </t>
  </si>
  <si>
    <t>Pożywka RPMI MEDIUM 1640 (CE) 100ML</t>
  </si>
  <si>
    <t>Pożywka do hodowli różnych komórek, z glutationem i witaminami (biotyną, wit.B12 i PABA) uzupełniona inozytolem i choliną. Nie zawiera białek, tłuszczów, czynników wzrostowych oraz HEPES.</t>
  </si>
  <si>
    <t xml:space="preserve">opakowanie/ 100 ml </t>
  </si>
  <si>
    <t>Pożywka RPMI MEDIUM 1640 10X500ML</t>
  </si>
  <si>
    <t xml:space="preserve">opakowanie/ 500 ml </t>
  </si>
  <si>
    <t>Pożywka DULB 0.11G/L NA PYR W/O L-GLUT 500ML</t>
  </si>
  <si>
    <t>DMEM ((Dulbecco's Modified Eagle Medium) - szeroko stosowana pożywka do hodowli różnych komórek. Zawiera 4x większe stężenie aminokwasów niż klasyczna pożywka MEM oraz wysokie stężenie glukozy. Uzupełniona pirogronianem sodu. Nie zawiera białek, tłuszczów, czynników wzrostowych, L-glutaminy oraz HEPES.</t>
  </si>
  <si>
    <t>Para starterów TAQMAN GENE EX ASSAYS MTO, 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</si>
  <si>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250 reakcji. </t>
  </si>
  <si>
    <t>Para starterów TAQMAN GENE EX ASSAYS MTO, XS 00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</si>
  <si>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robiona na zamówienie na 75 reakcji.</t>
  </si>
  <si>
    <t>Para starterów TAQMAN GENE EX ASSAYS INV, XS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</si>
  <si>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75 reakcji. </t>
  </si>
  <si>
    <t>Pożywka MEM EARLES (CE) 500ML</t>
  </si>
  <si>
    <t>Pożywka szeroko używana do hodowli do hodowli komórek, zarówno w zawiesinie jak i przylegających, takich jak HeLa, BHK-21, fibroblastów. Nie zawiera L-glutaminy, HEPES i czerwieni fenolowej.</t>
  </si>
  <si>
    <t>Bufor ACK LYSING BUFFER 100ML</t>
  </si>
  <si>
    <t>Bufor amonowo-chlorowo-potasowy używany do lizy erytrocytów</t>
  </si>
  <si>
    <t>Odczynniki Taqman MicroRNA Assay</t>
  </si>
  <si>
    <t>Odczynniki do ilościowego oznaczania cząsteczek mikroRNA metodą RT-qPCR. Zawierają startery do odwrotnej transkrypcji oraz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</si>
  <si>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TQMN ADV MIRNA ASSY INV SM 10</t>
  </si>
  <si>
    <t>Odczynniki do ilościowego oznaczania cząsteczek mikroRNA metodą qPCR. Wersja dla mikroRNA o bardzo małej ekspresji. Zawierają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</si>
  <si>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TAQMAN ADV MICRORNA CDNA SYN 50 RXN</t>
  </si>
  <si>
    <t xml:space="preserve">Odczynniki do syntezy cDNA w reakcji odwrotnej transkrypcji (RT) dla cząsteczek mikro-RNA. Wersja dla mikroRNA o bardzo małej ekspresji. </t>
  </si>
  <si>
    <t>Zestaw TAQMAN MikroRNA Reverse Transcription Kit</t>
  </si>
  <si>
    <t xml:space="preserve">Odczynniki do syntezy cDNA w reakcji odwrotnej transkrypcji (RT) dla cząsteczek mikro-RNA. </t>
  </si>
  <si>
    <t>Kulki fluorescencyjne COUNTBRIGHT ABSOLUTE COUNTING 5 ML</t>
  </si>
  <si>
    <t>Fluoroscencyjne kulki o zakresie wzbudzania UV 635nm i emisji  385-800nm, używane do liczenia komórek w metodzie cytometrii przepływowej</t>
  </si>
  <si>
    <t xml:space="preserve"> 5 ml / zestaw</t>
  </si>
  <si>
    <t>Enzym Polimeraza T4 DNA POLYMERASE EA</t>
  </si>
  <si>
    <t>Polimeraza z faga T4, używana do syntezy DNA. Wykazuje silną aktywność egzonukleazy 3’-5’</t>
  </si>
  <si>
    <t>Enzym restrykcyjny AARI EA</t>
  </si>
  <si>
    <t>Enzym restrykcyjny rozpoznający sekwencję CACCTGC(4/8), tnąca w 37oC,</t>
  </si>
  <si>
    <t>Zestaw odczynnikówREVERTAID 1ST CDNA SYNTH KIT EA</t>
  </si>
  <si>
    <t>Komplet odczynników do przeprowadzenia reakcji odwrotnej transkrypcji (RT)</t>
  </si>
  <si>
    <t>Odczynnik LIPOFECTAMINE MESSENGERMAX 0.1mL</t>
  </si>
  <si>
    <t>Odczynnik służący do transfekcji komórek in vitro za pomocą mRNA</t>
  </si>
  <si>
    <t>Probówki cienkościenne QUBIT ASSAY TUBES *SET OF 500* 1 SET</t>
  </si>
  <si>
    <t>Cienkościenne polipropylenowe probówki 500ul do Fluorometru Qubit</t>
  </si>
  <si>
    <t xml:space="preserve">opakowanie 500 sztuk </t>
  </si>
  <si>
    <t>Pożywka DMEM 500ML</t>
  </si>
  <si>
    <t>podstawowa pożywka wspomagająca wzrost wielu różnych komórek ssaków m.in. fibroblastów, neuronów, komórek glejowych, mięśni gładkich, a także linii komórkowych, takich jak HeLa, 293, Cos-7 i PC-12.</t>
  </si>
  <si>
    <t>500 ml / zestaw</t>
  </si>
  <si>
    <t>Bufor DPBS 500ML</t>
  </si>
  <si>
    <t>zestaw/ 500 ml</t>
  </si>
  <si>
    <t>Antybiotyki PENICILLIN STREPTOMYCIN SOL 100ML</t>
  </si>
  <si>
    <t>antybiotyki stosowane w hodowlach komórkowych</t>
  </si>
  <si>
    <t xml:space="preserve">zestaw / 100 ml </t>
  </si>
  <si>
    <t>Odczynnik N2 SUPPLEMENT 5ML</t>
  </si>
  <si>
    <t>Odczynnik zrobiony według protokołu Bottenstein N-1, dodawany do hodowli komórek nerwowych oraz komórek linii neuroblastomy</t>
  </si>
  <si>
    <t xml:space="preserve">zestaw/ 5 ml </t>
  </si>
  <si>
    <t>Pożywka NEUROBASAL MED SFM 500ML</t>
  </si>
  <si>
    <t>Podstawowa pozywka do hodowli zarodkowych komórek nerwowych</t>
  </si>
  <si>
    <t>Enzym TRYPSIN 0.25% EDTA 100ML</t>
  </si>
  <si>
    <t>Roztwór trypsyny zawierający EDTA  i czerwień fenolową. Stosowany do dysocjacji komórek i tkanek oraz rutynowego pasażowania kultur komórkowych. Testowany na obecność parwowirusa swińskiego i mykoplazmy. Roztwór w stężeniu 0,25% stosowany jest m.in. do dysocjacji zarodkowych komórek macierzystych oraz komórek silnie adherentnych.</t>
  </si>
  <si>
    <t>Enzym TRYPSIN .05% EDTA 100ML</t>
  </si>
  <si>
    <t>Roztwór trypsyny zawierający EDTA  i czerwień fenolową. Stosowany do dysocjacji komórek i tkanek oraz rutynowego pasażowania kultur komórkowych. Testowany na obecność parwowirusa swińskiego i mykoplazmy. Stosowany do wrażliwych komórek</t>
  </si>
  <si>
    <t xml:space="preserve">zestaw/ 100 ml </t>
  </si>
  <si>
    <t>Pożywka DMEM/NUT.MIX F-12 W/GLUT-I 500ML</t>
  </si>
  <si>
    <t>Pożywka DMEM wspomagająca wzrost wielu różnych komórek ssaków np. fibroblastów, komórek glejowych, ludzkich komórek endotelialnych; zawierająca suplement F12 i GlutaMAX (suplement minimalizuje gromadzenie się toksycznego amoniaku oraz poprawia żywotność i wzrost komórek). Do zastosowań w hodowli tkanek i komórek ex vivo.</t>
  </si>
  <si>
    <t xml:space="preserve">zestaw / 500 ml </t>
  </si>
  <si>
    <t>Para starterów TAQMAN GENE EX ASSAYS MTO MED 20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</si>
  <si>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niznakowanego wygaszacza na jej 3’końcu.</t>
  </si>
  <si>
    <t>Podłoże DMEM, high glucose, GlutaMAX™ Supplement</t>
  </si>
  <si>
    <t>specjalistyczne podłoża z  GlutaMAX</t>
  </si>
  <si>
    <t>Podłoże DMEM, low glucose, GlutaMAX™ Supplement</t>
  </si>
  <si>
    <t>Podłoże PMI 1640 Medium, GlutaMAX™ Supplement</t>
  </si>
  <si>
    <t>Enzym RevertAid™ Reverse Transcriptase</t>
  </si>
  <si>
    <t>10,000 jednostek (200 U/µl),  na 50 reakcji po 20 µl, Wydajna synteza cDNA pierwszej nici na całej długości do 13 kb
• Optymalna aktywność w temperaturze 42°C
• Aktywna do 50°C
• Zawiera zmodyfikowane nukleotydy (np. nukleotydy Cy3-, Cy5-, rodamina, aminoallalno-, znakowane fluoresceiną)</t>
  </si>
  <si>
    <t>Starter Oligo(dT)₁₈ Primer</t>
  </si>
  <si>
    <t>120μl, to syntetyczny jednoniciowy oligonukleotyd 18-merowy z końcówkami 5'- i 3'-hydroksylowymi, gotowy do użycia, 20X stężony roztwór wodny.</t>
  </si>
  <si>
    <t>Enzym Taq DNA polymerase, recombinant (5 U./μl)</t>
  </si>
  <si>
    <t>20μl, wysoce termostabilna polimeraza DNA z ciepłolubnej bakterii Thermus aquaticus. Enzym katalizuje syntezę 5'→3' DNA, nie ma wykrywalnej aktywności egzonukleazy 3'→5' (korekta) i posiada niską aktywność egzonukleazy 5'→3'. Ponadto polimeraza Taq DNA wykazuje aktywność transferazy deoksynukleotydylu, co często powoduje dodanie dodatkowych adenin na końcu 3'-końcowym produktów PCR. Rekombinowana polimeraza Taq DNA jest idealnym narzędziem do standardowego PCR szablonów 5 kb lub krótszych.</t>
  </si>
  <si>
    <t>Plastikowy aplikator MicroAmp™ Adhesive Film Applicator</t>
  </si>
  <si>
    <t>plastikowy aplikator umożliwiający szczelne przyklejenie folii do płytki z próbkami do reakcji real time PCR</t>
  </si>
  <si>
    <t>Płytka do reakcji MicroAmp™ Fast Optical 96-Well Reaction Plate with Barcode, 0.1 m</t>
  </si>
  <si>
    <t>96-dołkowa płytka do reakcji real-time PCR w systemie Applied Biosystems® Fast PCR System, (200 sztuk)</t>
  </si>
  <si>
    <t>Płytka do reakcjiMicroAmp™ Fast Optical 96-Well Reaction Plate with Barcode, 0.1 m</t>
  </si>
  <si>
    <t>96-dołkowa płytka do reakcji real-time PCR w systemie Applied Biosystems® Fast PCR System (20 sztuk)</t>
  </si>
  <si>
    <t>Folia adhezyjna MicroAmp™ Optical Adhesive Film</t>
  </si>
  <si>
    <t>Folia adhezyjna do 96- dołkowych płytek do reakcji real-time PCR, (100 sztuk)</t>
  </si>
  <si>
    <t>Folia adhezyjna do 96- dołkowych płytek do reakcji real-time PCR, (25 sztuk)</t>
  </si>
  <si>
    <t>Płytka do reakcji MicroAmp™ Fast Optical 48-Well Reaction Plate with Barcode, 0.1 m</t>
  </si>
  <si>
    <t>48-dołkowa płytka do reakcji real-time PCR w systemie Applied Biosystems® Fast PCR System (20 sztuk)</t>
  </si>
  <si>
    <t xml:space="preserve">Probówki Optical Tubes, 8/Strip </t>
  </si>
  <si>
    <t>probówki 0,2ml do Applied Biosystems® Real-Time PCR Systems, w stripach po 8 sztuk</t>
  </si>
  <si>
    <t xml:space="preserve">Pokrywki do probówek Optical Flat Cap 8/Strip </t>
  </si>
  <si>
    <t>płaskie pokrywki do probówek 0,2ml do Applied Biosystems® Real-Time PCR Systems, w stripach po 8 sztuk</t>
  </si>
  <si>
    <t>Standard wielkości GeneScan™ 600 LIZ™ Dye Size Standard</t>
  </si>
  <si>
    <t xml:space="preserve">Standard wielkości opracowany do użytku z systemami elektroforezy DNA opartej na fluorescencji Applied Biosystems. Umożliwia automatyczną analizę danych i dokładne porównanie wielkosci fragmentów DNA podczas elektroforezy. Użycie 5 fluoroforu umożliwia znakowanie fragmentów większą liczbą fluoroforów w porównaniu do systemu 4 fluoroforów. Jest przeznaczony do znakowania wielkości fragmentów DNA w zakresie 20-600 pz i zapewnia znakowanie 20, 40, 60, 80, 100, 114, 120, 140, 160, 180, 200, 214, 220, 240, 250, 260, 280, 300, 314, 320, 340, 360, 380, 400, 414, 420, 440, 460, 480, 500, 514, 520, 540, 560, 580 i 600 zasad. Każdy fragment daje pojedynczy pik. </t>
  </si>
  <si>
    <t>800 reakcji</t>
  </si>
  <si>
    <t>Odczynnik RNA fragmentation reactions</t>
  </si>
  <si>
    <t>Optymalny odczynnik do protokołów genomiki pojedycznych komórek (m.in. InDrop, VASA-seq)</t>
  </si>
  <si>
    <t>200 reakacji</t>
  </si>
  <si>
    <t>Odczynnik UltraPure™ 0.5M EDTA, pH 8.0</t>
  </si>
  <si>
    <t xml:space="preserve">4 x 100 mL= </t>
  </si>
  <si>
    <t>Odczynnik SuperScript™ III Reverse Transcriptase</t>
  </si>
  <si>
    <t>10 kU</t>
  </si>
  <si>
    <t>kU</t>
  </si>
  <si>
    <t>Odczynnik UltraPure™ DNase/RNase-Free Distilled Water</t>
  </si>
  <si>
    <t>Odczynnik RNaseOUT™ Recombinant Ribonuclease Inhibitor</t>
  </si>
  <si>
    <t>5 kU</t>
  </si>
  <si>
    <t>Odczynnik FastDigest HinfI restriction endonuclease</t>
  </si>
  <si>
    <t>1 zestaw</t>
  </si>
  <si>
    <t>Odczynnik FastDigest Buffer (10X)</t>
  </si>
  <si>
    <t>5 x 1ml</t>
  </si>
  <si>
    <t>Odczynnik 1M MgCl2 roztwór</t>
  </si>
  <si>
    <t>Odczynnik UltraPure™ BSA (50 mg/mL)</t>
  </si>
  <si>
    <t>50mg</t>
  </si>
  <si>
    <t>Odczynnik RNALater</t>
  </si>
  <si>
    <t>Optymalny odczynnik do protokołów wymagających utrwalania komórek bakterii w sekwencjonowaniu RNA</t>
  </si>
  <si>
    <t>100 mL</t>
  </si>
  <si>
    <t>Odczynnik RiboMinus™ Bacteria 2.0 Transcriptome Isolation Kit</t>
  </si>
  <si>
    <t>Optymalny odczynnik do protokołów rybodeplecji rRNA w sekwencjonowaniu RNA</t>
  </si>
  <si>
    <t>Odczynnik MICROBExpress™ Bacterial mRNA Enrichment Kit</t>
  </si>
  <si>
    <t>Optymalny odczynnik do protokołów wzbogacania mRNA w sekwencjonowaniu RNA</t>
  </si>
  <si>
    <t>Zestaw odczynników Turbo DNAfree 50 rxns enzym</t>
  </si>
  <si>
    <t xml:space="preserve">Zestaw TURBO DNA-free™ zawiera odczynniki do wydajnego, całkowitego trawienia DNA wraz z usuwaniem enzymu i kationów dwuwartościowych po trawieniu. Najlepsza metoda usuwania genomowego DNA przed RT-PCR. </t>
  </si>
  <si>
    <t>Odczynnik SuperScript™ IV Reverse Transcriptase</t>
  </si>
  <si>
    <t xml:space="preserve"> IV RT najlepszy wybór dla wszystkich aplikacji RT-PCR i qRT-PCR z rodziny produktów SuperScript®.</t>
  </si>
  <si>
    <t>Zestaw odczynników Pierce™ Biotin 3' End DNA Labeling Kit</t>
  </si>
  <si>
    <t>zestaw do znakowania nieradioaktywnego jednoniciowych starterów DNA biotyną. Procedura biotynylacji DNA wykorzystuje terminalną transferazę deoksynukleotydylową (TdT) do katalizowania niekierowanej przez matrycę inkorporacji nukleotydów na końcu 3'-OH jednoniciowego DNA. Sondy znakowane biotyną są stabilne przez ponad rok. 30-minutowa procedura etykietowania jest szybka i wydajna</t>
  </si>
  <si>
    <t>Zestaw odczynników Chemiluminescent Nucleic Acid Detection Module Kit</t>
  </si>
  <si>
    <t>Kit do chemiluminescencyjnego wykrywania kwasów nukleinowych Thermo Scientific Pierce to kompletny system do wykrywania znakowanych biotyną sond kwasów nukleinowych w różnych zastosowaniach.</t>
  </si>
  <si>
    <t>Odczynik RiboLock RNase Inhibitor (40 U/µL)</t>
  </si>
  <si>
    <t>Inhibitor RNaz Thermo Scientific RiboLock hamuje aktywność RNaz A, B i C poprzez wiązanie ich w trybie niekonkurencyjnym w stosunku 1:1. Nie hamuje eukariotycznych RNaz T1, T2, U1, U2, CL3 oraz prokariotycznych RNaz I i H. Chroni RNA przed degradacją w temperaturach do 55°C.</t>
  </si>
  <si>
    <t>2,500 jednostek</t>
  </si>
  <si>
    <t xml:space="preserve">jednostka  </t>
  </si>
  <si>
    <t>Zestaw odczynników Phusion Plus PCR Master Mix</t>
  </si>
  <si>
    <t>Zestaw do PCR z polimerazą Phusion (100 reakcji po 50 ul), mieszanina 2x stężona, zaiwerająca polimeraże, bufor i dNTP, gotowa do użycia</t>
  </si>
  <si>
    <t>SurowicaHI FBS, CERT, USA ORIGIN 10X50ML</t>
  </si>
  <si>
    <t>Certyfikowana, płodowa surowica bydlęca do hodowli komórkowych, potrójnie filtrowana przez pory 0,1 um, poziom endotoksyn nie większy niż 5 EU/ml, poziom hemoglobiny nie większy niż 15 mg / dcl</t>
  </si>
  <si>
    <t>op. (10x50 ml)</t>
  </si>
  <si>
    <t>Podłoże DULBECCO’S MED W/O NA PYR 10X500ML</t>
  </si>
  <si>
    <t>Podłoże DMEM do hodowli komórkowych bez pirogronianu sodu, wysoka zawartość glukozy, osmolarność w zakresie 320-360 mOsm/kg</t>
  </si>
  <si>
    <t>Zestaw odczynników Phusion High-Fidelity DNA Polymerase (2 U/µL)</t>
  </si>
  <si>
    <t>Zestaw odczynników do PCR z polimerazą DNA Phusion o wysokiej wierność, 500 U</t>
  </si>
  <si>
    <t>Zestaw odczynników GENEJET PLASMID MINIPREP KIT</t>
  </si>
  <si>
    <t>Zestaw odczynników do oczyszczania plazmidowego DNA z hodowli bakteryjnych</t>
  </si>
  <si>
    <t>Wzorzec masy cząsteczkowej GENERULER 1KB PLUS DNA LADDER</t>
  </si>
  <si>
    <t>Wzorzec masy cząsteczkowej DNA z fragmentami 75pz-20000pz, 250 ug</t>
  </si>
  <si>
    <t>op. (5x50 ug)</t>
  </si>
  <si>
    <t>Wzorzec masy cząsteczkowej GENERULER DNA LADDER MIX, RTU</t>
  </si>
  <si>
    <t>Wzorzec masy cząsteczkowej DNA z fragmentami 100pz-10000pz, z barwnikiem, gotowy do użycia, 250 ug</t>
  </si>
  <si>
    <t>Zestaw odczynników QUBIT DSDNA HS ASSAY KIT, 500, 1 KIT</t>
  </si>
  <si>
    <t>Odczynniki do pomiaru stężenia DNA metodą fluorymetryczną  kompatybilny z urządzeniaem Qubit Qubit, wysoka czułośc w zakresie 0,1-120 ng, 500 oznaczeń</t>
  </si>
  <si>
    <t>op. (500 ozn.)</t>
  </si>
  <si>
    <t>oznaczenie</t>
  </si>
  <si>
    <t>Odczynniki do pomiaru stężenia RNA metodą fluorymetryczną kompatybilny z urządzeniaem Qubit, wysoka czułośc w zakresie 4-200 ng, 500 oznaczeń</t>
  </si>
  <si>
    <t xml:space="preserve">oznaczenie </t>
  </si>
  <si>
    <t>Zestaw odczynników GENEJET PCR PURIFICATION KIT</t>
  </si>
  <si>
    <t>Zestaw odczynników do oczyszczania produktów PCR z mieszaniny reakcyjnej, 250 czyszczeń</t>
  </si>
  <si>
    <t>op. (250 czyszcz.)</t>
  </si>
  <si>
    <t xml:space="preserve">czyszczenie </t>
  </si>
  <si>
    <t>Pirogronian sodowy (100mM) 100X 100 ml</t>
  </si>
  <si>
    <t>Pirogronian sodu używany do hodowli komórkowych, 100 mM, 100 ml</t>
  </si>
  <si>
    <t>Antybiotyk Hygromycin B in PBS 50mg/ml 20 ml</t>
  </si>
  <si>
    <t>Antybiotyk używany do hodowli komórkowych, roztwór 50 mg/ml, 50 ml, sterylizowany przez filtrację</t>
  </si>
  <si>
    <t>Podłoże Opti-MEM Reduced Serum Medium, GlutaMAX Supplement</t>
  </si>
  <si>
    <t>Podłoże stosowane do transfekcji hodowli komórkowych, umożiwjące stosowanie niższych stężeń płodowej surowicy bydlęcej, sterylizowane przez filtrację, osmolarność 280 - 320 mOsm/kg</t>
  </si>
  <si>
    <t>zestaw nr 23</t>
  </si>
  <si>
    <t xml:space="preserve">Probówki </t>
  </si>
  <si>
    <t>Przezroczyste, polipropylenowe probówki mikrowirówkowe o pojemności 1,5 ml ze zintegrowanym wieczkiem, wytrzymują wirowanie z przyspieszeniem odśrodkowym 14000 g, wolne od DNaz, RNaz, z polem do opisu, opakowanie 500 sztuk</t>
  </si>
  <si>
    <t>Przezroczyste, polipropylenowe, cienkościenne probówki do PCR o pojemności 0,2 ml ze zintegrowanym, płaskim wieczkiem, wolne od DNaz, RNaz i inhibitorów PCR, opakowanie 1000 szt.</t>
  </si>
  <si>
    <t>opakowanie 1000 szt.</t>
  </si>
  <si>
    <t xml:space="preserve">Płytki do reakcji PCR </t>
  </si>
  <si>
    <t>Biała, 96-dołkowa, polipropylenowa płytka do qPCR przeznaczona do użycia w termocyklerach Roche Light Cycler 480 razem z taśmą samoprzylepną służącą do zamknięcia płytki, wolna od RNaz, DNaz, kwasów nukleinowych. Pojemność studzieniek 100 µl. opakowanie 5 worków po 10 szt.</t>
  </si>
  <si>
    <t>opakowanie 5 worków po 10 szt.</t>
  </si>
  <si>
    <t>krótkie (30-33 mm długości), niskoretencyjne, o pojemność 10 µl, do pipet automatycznych pasujące do pipet produkcji Eppendorf i Glison, wolne od kwasów nukleinowych, RNaz, DNaz, inhibitorów PCR, wyprodukowane w fabryce posiadającej certyfikat ISO 9001, wymagana dostepność końcówek zapakowanych w tacki do dopełniania pudełek jako osobnego produktu, opakowanie 4 tacki każda po 96 szt.</t>
  </si>
  <si>
    <t>opakowanie 4 tacki każda po 96 szt.</t>
  </si>
  <si>
    <t>długie (45-47 mm długości), niskoretencyjne, sterylizowane, o pojemność 10µl, do pipet automatycznych pasujące do pipet produkcji Eppendorf i Glison,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opakowanie 50 pudełek po 96 szt. (razem 4800 szt.)</t>
  </si>
  <si>
    <t>opakowanie 50 pudełek po 96 szt. (razem 4800 szt.)</t>
  </si>
  <si>
    <t>długie (45-47 mm długości), niskoretencyjne, o pojemność 10µl,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</si>
  <si>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</si>
  <si>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</si>
  <si>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</si>
  <si>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50 pudełek po 96 szt. razem 4800 szt.</t>
  </si>
  <si>
    <t>opakowanie 50 pudełek po 96 szt.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</si>
  <si>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 opakowań po 10 tacek, 96 szt w każdej tacce.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</si>
  <si>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</si>
  <si>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</si>
  <si>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opakowanie worek 1000 szt.</t>
  </si>
  <si>
    <t>opakowanie opakowanie  worek 1000 szt.</t>
  </si>
  <si>
    <t>niskoretencyjne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</si>
  <si>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opakowanie 40 pudełek po 96 szt.</t>
  </si>
  <si>
    <t>niskoretencyjne, sterylizowane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</si>
  <si>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niskoretencyjne końcówki do pipet automatycznych
pasujące do pipet produkcji Eppendorf i Glison o pojemność 1000µl,
wolne od kwasów nukleinowych, RNaz, DNaz, inhibitorów PCR, wyprodukowane w fabryce posiadającej certyfikat ISO 9001</t>
  </si>
  <si>
    <t xml:space="preserve">Pęseta precyzyjna </t>
  </si>
  <si>
    <t>Precyzyjna pęseta ze stali nierdzewnej, ostro zakończona, gładka powierzchnia chwytna (nie ząbkowana), długość 120 mm</t>
  </si>
  <si>
    <t>Podłoża i inne materiały do kultur komórek zwierzęcych: BWSTL0092-500-DMEM - F12 W/ STABLE GLUTAMINE W/15MM</t>
  </si>
  <si>
    <t>Podłoża i inne materiały do kultur komórek zwierzęcych:BWSTL0102-500-DMEM HIGH GLUCOSE W/ L-GLUTAMIN W/O NAPY</t>
  </si>
  <si>
    <t>Podłoża i inne materiały do kultur komórek zwierzęcych:BWSTL0103-500-DMEM HIGH GLUCOSE W/ STABLE GLU W/NA</t>
  </si>
  <si>
    <t>Podłoża i inne materiały do kultur komórek zwierzęcych:BWSTL0104-500-DMEM HIGH GLUCOSE W/ L-GLU W/ NA PYRUVAT</t>
  </si>
  <si>
    <t>Podłoża i inne materiały do kultur komórek zwierzęcych:BWSTL0615-500-DPBS W/O CA W/O MG</t>
  </si>
  <si>
    <t>Podłoża i inne materiały do kultur komórek zwierzęcych:BWSTL0930-500-TRYPSIN-EDTA 1X W/O CA W/O MG W PHENOL R</t>
  </si>
  <si>
    <t>Podłoża i inne materiały do kultur komórek zwierzęcych: BWSTL0931-100-TRYPSIN 0,25% - EDTA IN HBSS W/O CA-MG</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</si>
  <si>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</si>
  <si>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Pojemnik do palników</t>
  </si>
  <si>
    <t>Pojemnik (cardrige) z gazem propan-butan do palników. Złącze w systemie C206. Zabezpieczenie przed gwałtownym wyciekiem gazu po odłączeniu palnika zgodne z EN 417:2012. Masa gazu 190g.</t>
  </si>
  <si>
    <t>Tlenek ołowiu (II)</t>
  </si>
  <si>
    <t>czysty, czystość ≥99.0%; substancje nierozpuszczalne w rozcieńczonym CH3COOH ≤ 0.2%; 1kg,</t>
  </si>
  <si>
    <t xml:space="preserve">Sterylna płytka </t>
  </si>
  <si>
    <t>Sterylna płytka 6-cio dołkowa (dołki okrągłe z płaskim dnem) z bezparwnego, przezroczystego poliwęglanu (PC), powierzchnia ułatwiająca adhezję komórek (TC-treated), z przykrywką i z wkładami (inserts) z membraną o grubości 0,4 µm o gęstości porów 1x10⁸ na cm², średnica membrany 24 mm, pakowane po 6 płytek w worku, razem 24 płytki w opakowaniu.</t>
  </si>
  <si>
    <t xml:space="preserve">Pipeta szklana </t>
  </si>
  <si>
    <t>Pipeta szklana o pojemności 5ml z podziałką 0,1ml i tolerancją 0,03ml, długość 360 mm, punkt zero na dole pipety, (zgodna z ISO 14644‐1, typ 2)</t>
  </si>
  <si>
    <t>Pipeta szklana o pojemności 10ml z podziałką 0,1ml i tolerancją 0,05ml, długość 360 mm, punkt zero na dole pipety, (zgodna z ISO 14644‐1, typ 2)</t>
  </si>
  <si>
    <t>Jednomiarowa pipeta szklana o pojemności 0,5ml, tolerancja 0,005ml, długość max. 300 mm (skalibrowana zgodnie z EX, DIN EN ISO 648)</t>
  </si>
  <si>
    <t>Jednomiarowa pipeta szklana o pojemności 2,5ml, tolerancja 0,01ml, długość max. 350 mm (skalibrowana zgodnie z EX, DIN EN ISO 648)</t>
  </si>
  <si>
    <t>Jednomiarowa pipeta szklana o pojemności 3ml, tolerancja 0,01ml, długość max. 350 mm (skalibrowana zgodnie z EX, DIN EN ISO 648)</t>
  </si>
  <si>
    <t>Pożywka DMEM HYCLSH30243.FS-DMEM HIGH GLUC4.0MML-GLUTAM NA-PY6X500ML</t>
  </si>
  <si>
    <t>Pożywka DMEM, HyClone™, wysoka glukoza, 4,0 mM L-glutamina, 1,0 mM pirogronian sodu, phenol red, 6 opakowań każde o objętości 500 ml</t>
  </si>
  <si>
    <t xml:space="preserve">Smoczek do pipet </t>
  </si>
  <si>
    <t>Lateksowy smoczek do pipet Pasteura, wysokość 45mm (±5), tawrdość wg. Shore 40 (±5)</t>
  </si>
  <si>
    <t>Kanister z bezbarwnego HDPE, pojemnośc 20L, otwór o średnicy 60mm, wymiary 29x25x39cm (±2cm), masa co najmniej 900g</t>
  </si>
  <si>
    <t xml:space="preserve">Zakrętka do kanistra                                        </t>
  </si>
  <si>
    <t>Zakrętka z HDPE do kanistra o średnicy 60mm, z pierścieniem zabezpieczającym</t>
  </si>
  <si>
    <t>Tetrahydrofuran czda</t>
  </si>
  <si>
    <t>czystość ≥99,5%, zawartość wody ≤ 0,05%, kwasy ≤0,003%, nadtlenki ≤0,02%, objętość 1L</t>
  </si>
  <si>
    <t xml:space="preserve">Korek ze szlifem </t>
  </si>
  <si>
    <t>ze szkła borokrzemowego 3.3, rozmiar 14/23 zgodny z DIN 12252 form C, uchwyt heksagonalny, dolna część stożkowa.</t>
  </si>
  <si>
    <t xml:space="preserve">Kolba okragłodenna </t>
  </si>
  <si>
    <t xml:space="preserve">o pojemności 25ml, średnica zewn. 41mm, gniazdo 19/26 ze szkła borokrzemianowego 3.3, </t>
  </si>
  <si>
    <t xml:space="preserve">Membrana nitrocelulozowa </t>
  </si>
  <si>
    <t xml:space="preserve">o pojemności 50ml, średnica zewn. 51mm, gniazdo 19/26 ze szkła borokrzemianowego 3.3, zgodna z DIN EN ISO 4797; </t>
  </si>
  <si>
    <t xml:space="preserve">membrana nitrocelulozowa </t>
  </si>
  <si>
    <t>Membrana nitrocelulozowa  Amersham™ Protran® Premium Western blotting, do immobilizacji białek w technice western-blot, śr. porów 0,45 um, rolka 300 mm x 4 m, 100% czysta nitrocelulozowa, kompatybilna z odczynnikami systemu Amersham ECL, rolka</t>
  </si>
  <si>
    <t xml:space="preserve">Membrana </t>
  </si>
  <si>
    <t>Membrana PVDF   0.2 PVDF, materiał PVDF, do immobilizacji białek w technice western-blot, śr. porów 0,2 um, rolka 260 mm x 4 m, hydrofobowa, kompatybilna z odczynnikami systemu Amersham ECL, rolka</t>
  </si>
  <si>
    <t xml:space="preserve">membrana </t>
  </si>
  <si>
    <t>Membrana nylonowa -N+ do immobilizacji kwasów nukleinowych w technikach northern-blot lub Southern-blot, naładowana dodatnio, śr. porów 0,45 um, możliwośc wiązania kwasów nukleinowych do 600 µg/cm², rolka 300 mm x 3000 mm</t>
  </si>
  <si>
    <t xml:space="preserve">izolacja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</si>
</sst>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zł&quot;"/>
    <numFmt numFmtId="165" formatCode="#,##0.00;\(#,##0.00\)"/>
  </numFmts>
  <fonts count="28">
    <font>
      <sz val="11"/>
      <color theme="1"/>
      <name val="Calibri"/>
      <scheme val="minor"/>
    </font>
    <font>
      <sz val="11"/>
      <color rgb="FF000000"/>
      <name val="Docs-Calibri"/>
    </font>
    <font>
      <sz val="11"/>
      <color theme="1"/>
      <name val="Calibri"/>
    </font>
    <font>
      <b/>
      <sz val="11"/>
      <color theme="1"/>
      <name val="Calibri"/>
    </font>
    <font>
      <sz val="11"/>
      <name val="Calibri"/>
    </font>
    <font>
      <b/>
      <sz val="11"/>
      <color theme="0"/>
      <name val="Calibri"/>
    </font>
    <font>
      <b/>
      <i/>
      <sz val="11"/>
      <color theme="1"/>
      <name val="Calibri"/>
    </font>
    <font>
      <i/>
      <sz val="11"/>
      <color theme="1"/>
      <name val="Calibri"/>
    </font>
    <font>
      <i/>
      <sz val="11"/>
      <color rgb="FF000000"/>
      <name val="Calibri"/>
    </font>
    <font>
      <sz val="11"/>
      <color rgb="FF000000"/>
      <name val="Calibri"/>
    </font>
    <font>
      <b/>
      <sz val="11"/>
      <color rgb="FFA5A5A5"/>
      <name val="Calibri"/>
    </font>
    <font>
      <b/>
      <i/>
      <sz val="9"/>
      <color theme="1"/>
      <name val="Calibri"/>
    </font>
    <font>
      <b/>
      <i/>
      <sz val="10"/>
      <color theme="1"/>
      <name val="Calibri"/>
    </font>
    <font>
      <i/>
      <sz val="9"/>
      <color theme="1"/>
      <name val="Calibri"/>
    </font>
    <font>
      <i/>
      <sz val="10"/>
      <color theme="1"/>
      <name val="Calibri"/>
    </font>
    <font>
      <i/>
      <sz val="9"/>
      <color rgb="FF000000"/>
      <name val="Calibri"/>
    </font>
    <font>
      <b/>
      <sz val="10"/>
      <color theme="1"/>
      <name val="Calibri"/>
    </font>
    <font>
      <sz val="10"/>
      <color theme="1"/>
      <name val="Calibri"/>
    </font>
    <font>
      <sz val="10"/>
      <color rgb="FF000000"/>
      <name val="Calibri"/>
    </font>
    <font>
      <sz val="11"/>
      <color rgb="FF333333"/>
      <name val="Calibri"/>
    </font>
    <font>
      <sz val="11"/>
      <color rgb="FF222222"/>
      <name val="Calibri"/>
    </font>
    <font>
      <i/>
      <sz val="10"/>
      <color rgb="FF000000"/>
      <name val="Calibri"/>
    </font>
    <font>
      <b/>
      <i/>
      <sz val="11"/>
      <color theme="1"/>
      <name val="Calibri"/>
    </font>
    <font>
      <i/>
      <sz val="11"/>
      <color theme="1"/>
      <name val="Calibri"/>
    </font>
    <font>
      <b/>
      <sz val="11"/>
      <color theme="1"/>
      <name val="Calibri"/>
    </font>
    <font>
      <sz val="11"/>
      <color rgb="FF363636"/>
      <name val="Calibri"/>
    </font>
    <font>
      <sz val="11"/>
      <color theme="1"/>
      <name val="Calibri"/>
    </font>
    <font>
      <sz val="11"/>
      <color rgb="FFFF0000"/>
      <name val="Calibri"/>
    </font>
  </fonts>
  <fills count="5">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s>
  <borders count="25">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245">
    <xf numFmtId="0" fontId="0" fillId="0" borderId="0" xfId="0" applyFont="1" applyAlignment="1"/>
    <xf numFmtId="0" fontId="1" fillId="2" borderId="0" xfId="0" applyFont="1" applyFill="1" applyAlignment="1">
      <alignment horizontal="left"/>
    </xf>
    <xf numFmtId="0" fontId="2" fillId="0" borderId="0" xfId="0" applyFont="1"/>
    <xf numFmtId="0" fontId="2" fillId="0" borderId="0" xfId="0" applyFont="1" applyAlignment="1">
      <alignment horizontal="center"/>
    </xf>
    <xf numFmtId="0" fontId="3" fillId="0" borderId="0" xfId="0" applyFont="1" applyAlignment="1">
      <alignment horizontal="center" vertical="center"/>
    </xf>
    <xf numFmtId="0" fontId="2" fillId="0" borderId="0" xfId="0" applyFont="1" applyAlignment="1"/>
    <xf numFmtId="0" fontId="2" fillId="0" borderId="3" xfId="0" applyFont="1" applyBorder="1" applyAlignment="1">
      <alignment wrapText="1"/>
    </xf>
    <xf numFmtId="0" fontId="2" fillId="0" borderId="3" xfId="0" applyFont="1" applyBorder="1"/>
    <xf numFmtId="0" fontId="3" fillId="0" borderId="5" xfId="0" applyFont="1" applyBorder="1"/>
    <xf numFmtId="0" fontId="3" fillId="0" borderId="0" xfId="0" applyFont="1"/>
    <xf numFmtId="0" fontId="2" fillId="0" borderId="1" xfId="0" applyFont="1" applyBorder="1"/>
    <xf numFmtId="0" fontId="2" fillId="0" borderId="5" xfId="0" applyFont="1" applyBorder="1"/>
    <xf numFmtId="0" fontId="2" fillId="0" borderId="3" xfId="0" applyFont="1" applyBorder="1" applyAlignment="1">
      <alignment vertical="top" wrapText="1"/>
    </xf>
    <xf numFmtId="0" fontId="2" fillId="0" borderId="5" xfId="0" applyFont="1" applyBorder="1" applyAlignment="1">
      <alignment vertical="top" wrapText="1"/>
    </xf>
    <xf numFmtId="0" fontId="2" fillId="0" borderId="0" xfId="0" applyFont="1" applyAlignment="1">
      <alignment vertical="top" wrapText="1"/>
    </xf>
    <xf numFmtId="0" fontId="3" fillId="0" borderId="0" xfId="0" applyFont="1" applyAlignment="1">
      <alignment vertical="center" wrapText="1"/>
    </xf>
    <xf numFmtId="0" fontId="2" fillId="0" borderId="0" xfId="0" applyFont="1" applyAlignment="1">
      <alignment wrapText="1"/>
    </xf>
    <xf numFmtId="0" fontId="3" fillId="3" borderId="9" xfId="0" applyFont="1" applyFill="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3" fillId="0" borderId="0" xfId="0" applyFont="1" applyAlignment="1">
      <alignment horizontal="left" vertical="center" wrapText="1"/>
    </xf>
    <xf numFmtId="4" fontId="3" fillId="0" borderId="0" xfId="0" applyNumberFormat="1" applyFont="1" applyAlignment="1">
      <alignment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4" fontId="8" fillId="0" borderId="3" xfId="0" applyNumberFormat="1" applyFont="1" applyBorder="1" applyAlignment="1">
      <alignment horizontal="center" vertical="center" wrapText="1"/>
    </xf>
    <xf numFmtId="4" fontId="6" fillId="0" borderId="3"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left" vertical="center" wrapText="1"/>
    </xf>
    <xf numFmtId="3" fontId="2" fillId="0" borderId="3" xfId="0" applyNumberFormat="1" applyFont="1" applyBorder="1" applyAlignment="1">
      <alignment horizontal="center" vertical="center" wrapText="1"/>
    </xf>
    <xf numFmtId="164" fontId="2" fillId="0" borderId="11" xfId="0" applyNumberFormat="1" applyFont="1" applyBorder="1" applyAlignment="1">
      <alignment vertical="center" wrapText="1"/>
    </xf>
    <xf numFmtId="164" fontId="2" fillId="0" borderId="3" xfId="0" applyNumberFormat="1" applyFont="1" applyBorder="1" applyAlignment="1">
      <alignment vertical="center" wrapText="1"/>
    </xf>
    <xf numFmtId="0" fontId="9" fillId="0" borderId="3" xfId="0" applyFont="1" applyBorder="1" applyAlignment="1">
      <alignment horizontal="left" vertical="center" wrapText="1"/>
    </xf>
    <xf numFmtId="0" fontId="9" fillId="0" borderId="3" xfId="0" applyFont="1" applyBorder="1" applyAlignment="1">
      <alignment horizontal="center" vertical="center"/>
    </xf>
    <xf numFmtId="0" fontId="2" fillId="0" borderId="12" xfId="0" applyFont="1" applyBorder="1" applyAlignment="1">
      <alignment horizontal="center" vertical="center" wrapText="1"/>
    </xf>
    <xf numFmtId="0" fontId="9" fillId="0" borderId="0" xfId="0" applyFont="1" applyAlignment="1">
      <alignment horizontal="left" vertical="center" wrapText="1"/>
    </xf>
    <xf numFmtId="0" fontId="9" fillId="0" borderId="3" xfId="0" applyFont="1" applyBorder="1" applyAlignment="1">
      <alignment horizontal="center"/>
    </xf>
    <xf numFmtId="164" fontId="2" fillId="0" borderId="12" xfId="0" applyNumberFormat="1" applyFont="1" applyBorder="1" applyAlignment="1">
      <alignment vertical="center" wrapText="1"/>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4" fontId="3" fillId="0" borderId="0" xfId="0" applyNumberFormat="1" applyFont="1" applyAlignment="1">
      <alignment horizontal="center" vertical="center" wrapText="1"/>
    </xf>
    <xf numFmtId="164" fontId="3" fillId="4" borderId="3" xfId="0" applyNumberFormat="1" applyFont="1" applyFill="1" applyBorder="1" applyAlignment="1">
      <alignment horizontal="center" vertical="center" wrapText="1"/>
    </xf>
    <xf numFmtId="164" fontId="3" fillId="4" borderId="13" xfId="0" applyNumberFormat="1" applyFont="1" applyFill="1" applyBorder="1" applyAlignment="1">
      <alignment horizontal="center" vertical="center" wrapText="1"/>
    </xf>
    <xf numFmtId="0" fontId="2" fillId="0" borderId="0" xfId="0" applyFont="1" applyAlignment="1">
      <alignment vertical="center"/>
    </xf>
    <xf numFmtId="0" fontId="3" fillId="0" borderId="3" xfId="0" applyFont="1" applyBorder="1" applyAlignment="1">
      <alignment horizontal="left" wrapText="1"/>
    </xf>
    <xf numFmtId="164" fontId="10" fillId="0" borderId="0" xfId="0" applyNumberFormat="1" applyFont="1" applyAlignment="1">
      <alignment horizontal="center" vertical="center" wrapText="1"/>
    </xf>
    <xf numFmtId="164" fontId="3" fillId="0" borderId="0" xfId="0" applyNumberFormat="1" applyFont="1" applyAlignment="1">
      <alignment horizontal="center" vertical="center" wrapText="1"/>
    </xf>
    <xf numFmtId="4" fontId="2" fillId="0" borderId="0" xfId="0" applyNumberFormat="1" applyFont="1" applyAlignment="1">
      <alignment horizontal="center" vertical="center" wrapText="1"/>
    </xf>
    <xf numFmtId="0" fontId="6" fillId="3" borderId="9" xfId="0" applyFont="1" applyFill="1" applyBorder="1" applyAlignment="1">
      <alignment horizontal="left" vertical="center" wrapText="1"/>
    </xf>
    <xf numFmtId="0" fontId="7" fillId="0" borderId="0" xfId="0" applyFont="1" applyAlignment="1">
      <alignment horizontal="left" vertical="center" wrapText="1"/>
    </xf>
    <xf numFmtId="0" fontId="2" fillId="0" borderId="0" xfId="0" applyFont="1" applyAlignment="1">
      <alignment horizontal="left" vertical="top" wrapText="1"/>
    </xf>
    <xf numFmtId="0" fontId="2" fillId="0" borderId="15" xfId="0" applyFont="1" applyBorder="1" applyAlignment="1">
      <alignment horizontal="left" vertical="center" wrapText="1"/>
    </xf>
    <xf numFmtId="0" fontId="2" fillId="0" borderId="15" xfId="0" applyFont="1" applyBorder="1" applyAlignment="1">
      <alignment horizontal="center" vertical="center" wrapText="1"/>
    </xf>
    <xf numFmtId="4" fontId="2" fillId="0" borderId="16" xfId="0" applyNumberFormat="1" applyFont="1" applyBorder="1" applyAlignment="1">
      <alignment horizontal="center" vertical="center" wrapText="1"/>
    </xf>
    <xf numFmtId="0" fontId="2" fillId="0" borderId="5" xfId="0" applyFont="1" applyBorder="1" applyAlignment="1">
      <alignment wrapText="1"/>
    </xf>
    <xf numFmtId="4" fontId="2" fillId="0" borderId="17" xfId="0" applyNumberFormat="1" applyFont="1" applyBorder="1" applyAlignment="1">
      <alignment horizontal="center" vertical="center" wrapText="1"/>
    </xf>
    <xf numFmtId="0" fontId="2" fillId="0" borderId="5" xfId="0" applyFont="1" applyBorder="1" applyAlignment="1">
      <alignment horizontal="right"/>
    </xf>
    <xf numFmtId="0" fontId="2" fillId="0" borderId="17" xfId="0" applyFont="1" applyBorder="1"/>
    <xf numFmtId="0" fontId="2" fillId="0" borderId="11" xfId="0" applyFont="1" applyBorder="1" applyAlignment="1">
      <alignment wrapText="1"/>
    </xf>
    <xf numFmtId="0" fontId="2" fillId="0" borderId="18" xfId="0" applyFont="1" applyBorder="1" applyAlignment="1">
      <alignment horizontal="center" vertical="center" wrapText="1"/>
    </xf>
    <xf numFmtId="0" fontId="2" fillId="0" borderId="18" xfId="0" applyFont="1" applyBorder="1" applyAlignment="1">
      <alignment horizontal="left" vertical="center" wrapText="1"/>
    </xf>
    <xf numFmtId="0" fontId="2" fillId="0" borderId="0" xfId="0" applyFont="1" applyAlignment="1">
      <alignment horizontal="center" wrapText="1"/>
    </xf>
    <xf numFmtId="0" fontId="3" fillId="0" borderId="0" xfId="0" applyFont="1" applyAlignment="1">
      <alignment horizontal="center" vertical="center" wrapText="1"/>
    </xf>
    <xf numFmtId="0" fontId="2" fillId="0" borderId="0" xfId="0" applyFont="1" applyAlignment="1">
      <alignment vertical="center" wrapText="1"/>
    </xf>
    <xf numFmtId="0" fontId="3" fillId="0" borderId="5" xfId="0" applyFont="1" applyBorder="1" applyAlignment="1">
      <alignment wrapText="1"/>
    </xf>
    <xf numFmtId="0" fontId="3" fillId="0" borderId="0" xfId="0" applyFont="1" applyAlignment="1">
      <alignment wrapText="1"/>
    </xf>
    <xf numFmtId="0" fontId="2" fillId="0" borderId="1" xfId="0" applyFont="1" applyBorder="1" applyAlignment="1">
      <alignment wrapText="1"/>
    </xf>
    <xf numFmtId="0" fontId="6" fillId="2" borderId="3" xfId="0" applyFont="1" applyFill="1" applyBorder="1" applyAlignment="1">
      <alignment horizontal="center" vertical="center" wrapText="1"/>
    </xf>
    <xf numFmtId="0" fontId="6" fillId="2" borderId="3" xfId="0" applyFont="1" applyFill="1" applyBorder="1" applyAlignment="1">
      <alignment horizontal="left" vertical="center" wrapText="1"/>
    </xf>
    <xf numFmtId="0" fontId="7" fillId="2" borderId="3" xfId="0" applyFont="1" applyFill="1" applyBorder="1" applyAlignment="1">
      <alignment horizontal="center" vertical="center" wrapText="1"/>
    </xf>
    <xf numFmtId="4" fontId="8" fillId="2" borderId="3" xfId="0" applyNumberFormat="1" applyFont="1" applyFill="1" applyBorder="1" applyAlignment="1">
      <alignment horizontal="center" vertical="center" wrapText="1"/>
    </xf>
    <xf numFmtId="4" fontId="6" fillId="2" borderId="3" xfId="0" applyNumberFormat="1" applyFont="1" applyFill="1" applyBorder="1" applyAlignment="1">
      <alignment horizontal="center" vertical="center" wrapText="1"/>
    </xf>
    <xf numFmtId="4" fontId="6" fillId="2" borderId="20"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 xfId="0" applyFont="1" applyFill="1" applyBorder="1" applyAlignment="1">
      <alignment horizontal="left" vertical="center" wrapText="1"/>
    </xf>
    <xf numFmtId="3" fontId="2" fillId="2" borderId="3" xfId="0" applyNumberFormat="1" applyFont="1" applyFill="1" applyBorder="1" applyAlignment="1">
      <alignment horizontal="center" vertical="center" wrapText="1"/>
    </xf>
    <xf numFmtId="165" fontId="2" fillId="2" borderId="3" xfId="0" applyNumberFormat="1" applyFont="1" applyFill="1" applyBorder="1" applyAlignment="1">
      <alignment horizontal="center" vertical="center" wrapText="1"/>
    </xf>
    <xf numFmtId="4" fontId="2" fillId="2" borderId="21" xfId="0" applyNumberFormat="1" applyFont="1" applyFill="1" applyBorder="1" applyAlignment="1">
      <alignment vertical="center" wrapText="1"/>
    </xf>
    <xf numFmtId="164" fontId="2" fillId="2" borderId="3" xfId="0" applyNumberFormat="1" applyFont="1" applyFill="1" applyBorder="1" applyAlignment="1">
      <alignment vertical="center" wrapText="1"/>
    </xf>
    <xf numFmtId="0" fontId="9" fillId="2" borderId="3" xfId="0" applyFont="1" applyFill="1" applyBorder="1" applyAlignment="1">
      <alignment horizontal="center" vertical="center" wrapText="1"/>
    </xf>
    <xf numFmtId="0" fontId="9" fillId="2" borderId="3" xfId="0" applyFont="1" applyFill="1" applyBorder="1" applyAlignment="1">
      <alignment horizontal="left" vertical="center" wrapText="1"/>
    </xf>
    <xf numFmtId="4" fontId="2" fillId="2" borderId="3" xfId="0" applyNumberFormat="1" applyFont="1" applyFill="1" applyBorder="1" applyAlignment="1">
      <alignment vertical="center" wrapText="1"/>
    </xf>
    <xf numFmtId="0" fontId="2" fillId="2" borderId="22" xfId="0" applyFont="1" applyFill="1" applyBorder="1" applyAlignment="1">
      <alignment horizontal="center" vertical="center" wrapText="1"/>
    </xf>
    <xf numFmtId="0" fontId="9" fillId="2" borderId="9" xfId="0" applyFont="1" applyFill="1" applyBorder="1" applyAlignment="1">
      <alignment horizontal="left" vertical="center" wrapText="1"/>
    </xf>
    <xf numFmtId="0" fontId="2" fillId="2" borderId="3" xfId="0" applyFont="1" applyFill="1" applyBorder="1" applyAlignment="1">
      <alignment wrapText="1"/>
    </xf>
    <xf numFmtId="164" fontId="2" fillId="4" borderId="3" xfId="0" applyNumberFormat="1" applyFont="1" applyFill="1" applyBorder="1" applyAlignment="1">
      <alignment wrapText="1"/>
    </xf>
    <xf numFmtId="0" fontId="2" fillId="0" borderId="5" xfId="0" applyFont="1" applyBorder="1" applyAlignment="1">
      <alignment horizontal="right" wrapText="1"/>
    </xf>
    <xf numFmtId="0" fontId="2" fillId="0" borderId="17" xfId="0" applyFont="1" applyBorder="1" applyAlignment="1">
      <alignment wrapText="1"/>
    </xf>
    <xf numFmtId="0" fontId="7" fillId="0" borderId="3" xfId="0" applyFont="1" applyBorder="1" applyAlignment="1">
      <alignment horizontal="left" vertical="center" wrapText="1"/>
    </xf>
    <xf numFmtId="0" fontId="11"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3" xfId="0" applyFont="1" applyBorder="1" applyAlignment="1">
      <alignment horizontal="left" vertical="center" wrapText="1"/>
    </xf>
    <xf numFmtId="0" fontId="13" fillId="0" borderId="3" xfId="0" applyFont="1" applyBorder="1" applyAlignment="1">
      <alignment horizontal="center" vertical="center" wrapText="1"/>
    </xf>
    <xf numFmtId="0" fontId="14" fillId="0" borderId="3" xfId="0" applyFont="1" applyBorder="1" applyAlignment="1">
      <alignment horizontal="center" vertical="center" wrapText="1"/>
    </xf>
    <xf numFmtId="4" fontId="15"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1" xfId="0" applyFont="1" applyBorder="1" applyAlignment="1">
      <alignment horizontal="center" vertical="center" wrapText="1"/>
    </xf>
    <xf numFmtId="0" fontId="2" fillId="0" borderId="3" xfId="0" applyFont="1" applyBorder="1" applyAlignment="1">
      <alignment vertical="center" wrapText="1"/>
    </xf>
    <xf numFmtId="0" fontId="17" fillId="0" borderId="3" xfId="0" applyFont="1" applyBorder="1" applyAlignment="1">
      <alignment horizontal="left" vertical="center" wrapText="1"/>
    </xf>
    <xf numFmtId="0" fontId="17" fillId="0" borderId="3" xfId="0" applyFont="1" applyBorder="1" applyAlignment="1">
      <alignment horizontal="center" vertical="center" wrapText="1"/>
    </xf>
    <xf numFmtId="3" fontId="17" fillId="0" borderId="3" xfId="0" applyNumberFormat="1" applyFont="1" applyBorder="1" applyAlignment="1">
      <alignment horizontal="center" vertical="center" wrapText="1"/>
    </xf>
    <xf numFmtId="164" fontId="17" fillId="0" borderId="11" xfId="0" applyNumberFormat="1" applyFont="1" applyBorder="1" applyAlignment="1">
      <alignment vertical="center" wrapText="1"/>
    </xf>
    <xf numFmtId="164" fontId="17" fillId="0" borderId="3" xfId="0" applyNumberFormat="1" applyFont="1" applyBorder="1" applyAlignment="1">
      <alignment vertical="center" wrapText="1"/>
    </xf>
    <xf numFmtId="0" fontId="18" fillId="0" borderId="3" xfId="0" applyFont="1" applyBorder="1" applyAlignment="1">
      <alignment horizontal="left" vertical="center" wrapText="1"/>
    </xf>
    <xf numFmtId="0" fontId="18" fillId="0" borderId="3" xfId="0" applyFont="1" applyBorder="1" applyAlignment="1">
      <alignment horizontal="center" vertical="center" wrapText="1"/>
    </xf>
    <xf numFmtId="0" fontId="18" fillId="0" borderId="0" xfId="0" applyFont="1" applyAlignment="1">
      <alignment horizontal="left" vertical="center" wrapText="1"/>
    </xf>
    <xf numFmtId="0" fontId="18" fillId="0" borderId="3" xfId="0" applyFont="1" applyBorder="1" applyAlignment="1">
      <alignment horizontal="center" wrapText="1"/>
    </xf>
    <xf numFmtId="0" fontId="19" fillId="0" borderId="3" xfId="0" applyFont="1" applyBorder="1" applyAlignment="1">
      <alignment wrapText="1"/>
    </xf>
    <xf numFmtId="0" fontId="2" fillId="0" borderId="3" xfId="0" quotePrefix="1" applyFont="1" applyBorder="1" applyAlignment="1">
      <alignment horizontal="left" vertical="center" wrapText="1"/>
    </xf>
    <xf numFmtId="0" fontId="20" fillId="0" borderId="3" xfId="0" applyFont="1" applyBorder="1" applyAlignment="1">
      <alignment horizontal="left" vertical="center" wrapText="1"/>
    </xf>
    <xf numFmtId="164" fontId="3" fillId="4" borderId="23" xfId="0" applyNumberFormat="1" applyFont="1" applyFill="1" applyBorder="1" applyAlignment="1">
      <alignment horizontal="center" vertical="center" wrapText="1"/>
    </xf>
    <xf numFmtId="164" fontId="3" fillId="4" borderId="24" xfId="0" applyNumberFormat="1" applyFont="1" applyFill="1" applyBorder="1" applyAlignment="1">
      <alignment horizontal="center" vertical="center" wrapText="1"/>
    </xf>
    <xf numFmtId="0" fontId="6" fillId="0" borderId="3" xfId="0" applyFont="1" applyBorder="1" applyAlignment="1">
      <alignment horizontal="left" vertical="center" wrapText="1"/>
    </xf>
    <xf numFmtId="0" fontId="3" fillId="0" borderId="12" xfId="0" applyFont="1" applyBorder="1" applyAlignment="1">
      <alignment horizontal="center" vertical="center" wrapText="1"/>
    </xf>
    <xf numFmtId="0" fontId="2" fillId="0" borderId="3" xfId="0" applyFont="1" applyBorder="1" applyAlignment="1">
      <alignment horizontal="center" vertical="top"/>
    </xf>
    <xf numFmtId="0" fontId="9" fillId="0" borderId="2" xfId="0" applyFont="1" applyBorder="1" applyAlignment="1">
      <alignment horizontal="left" vertical="center" wrapText="1"/>
    </xf>
    <xf numFmtId="0" fontId="2" fillId="0" borderId="3" xfId="0" applyFont="1" applyBorder="1" applyAlignment="1">
      <alignment horizontal="center" vertical="center"/>
    </xf>
    <xf numFmtId="0" fontId="9" fillId="0" borderId="16" xfId="0" applyFont="1" applyBorder="1" applyAlignment="1">
      <alignment horizontal="left" vertical="center" wrapText="1"/>
    </xf>
    <xf numFmtId="0" fontId="2" fillId="0" borderId="3" xfId="0" applyFont="1" applyBorder="1" applyAlignment="1">
      <alignment horizontal="center"/>
    </xf>
    <xf numFmtId="0" fontId="2" fillId="0" borderId="3" xfId="0" applyFont="1" applyBorder="1" applyAlignment="1">
      <alignment horizontal="left" wrapText="1"/>
    </xf>
    <xf numFmtId="0" fontId="9" fillId="0" borderId="3" xfId="0" applyFont="1" applyBorder="1" applyAlignment="1">
      <alignment vertical="center" wrapText="1"/>
    </xf>
    <xf numFmtId="0" fontId="16" fillId="0" borderId="3" xfId="0" applyFont="1" applyBorder="1" applyAlignment="1">
      <alignment horizontal="center" vertical="center"/>
    </xf>
    <xf numFmtId="0" fontId="17" fillId="0" borderId="3" xfId="0" applyFont="1" applyBorder="1" applyAlignment="1">
      <alignment horizontal="center" vertical="center"/>
    </xf>
    <xf numFmtId="3" fontId="17" fillId="0" borderId="3" xfId="0" applyNumberFormat="1" applyFont="1" applyBorder="1" applyAlignment="1">
      <alignment horizontal="center" vertical="center"/>
    </xf>
    <xf numFmtId="164" fontId="17" fillId="0" borderId="3" xfId="0" applyNumberFormat="1" applyFont="1" applyBorder="1" applyAlignment="1">
      <alignment vertical="center"/>
    </xf>
    <xf numFmtId="0" fontId="18" fillId="0" borderId="3" xfId="0" applyFont="1" applyBorder="1" applyAlignment="1">
      <alignment horizontal="center" vertical="center"/>
    </xf>
    <xf numFmtId="4" fontId="16" fillId="0" borderId="3" xfId="0" applyNumberFormat="1" applyFont="1" applyBorder="1" applyAlignment="1">
      <alignment horizontal="center" vertical="center"/>
    </xf>
    <xf numFmtId="4" fontId="17" fillId="0" borderId="3" xfId="0" applyNumberFormat="1" applyFont="1" applyBorder="1" applyAlignment="1">
      <alignment horizontal="center" vertical="center"/>
    </xf>
    <xf numFmtId="0" fontId="17" fillId="0" borderId="3" xfId="0" applyFont="1" applyBorder="1"/>
    <xf numFmtId="0" fontId="2" fillId="0" borderId="3" xfId="0" applyFont="1" applyBorder="1" applyAlignment="1">
      <alignment horizontal="center" vertical="top" wrapText="1"/>
    </xf>
    <xf numFmtId="4" fontId="16" fillId="0" borderId="3" xfId="0" applyNumberFormat="1" applyFont="1" applyBorder="1" applyAlignment="1">
      <alignment horizontal="center" vertical="center" wrapText="1"/>
    </xf>
    <xf numFmtId="4" fontId="17" fillId="0" borderId="3" xfId="0" applyNumberFormat="1" applyFont="1" applyBorder="1" applyAlignment="1">
      <alignment horizontal="center" vertical="center" wrapText="1"/>
    </xf>
    <xf numFmtId="0" fontId="17" fillId="0" borderId="3" xfId="0" applyFont="1" applyBorder="1" applyAlignment="1">
      <alignment wrapText="1"/>
    </xf>
    <xf numFmtId="0" fontId="19" fillId="0" borderId="3" xfId="0" applyFont="1" applyBorder="1" applyAlignment="1">
      <alignment vertical="center" wrapText="1"/>
    </xf>
    <xf numFmtId="0" fontId="3" fillId="0" borderId="0" xfId="0" applyFont="1" applyAlignment="1">
      <alignment horizontal="right" vertical="center" wrapText="1"/>
    </xf>
    <xf numFmtId="4" fontId="21" fillId="0" borderId="3" xfId="0" applyNumberFormat="1" applyFont="1" applyBorder="1" applyAlignment="1">
      <alignment horizontal="center" vertical="center" wrapText="1"/>
    </xf>
    <xf numFmtId="2" fontId="12"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2" fontId="16" fillId="0" borderId="3" xfId="0" applyNumberFormat="1" applyFont="1" applyBorder="1" applyAlignment="1">
      <alignment horizontal="center" vertical="center" wrapText="1"/>
    </xf>
    <xf numFmtId="0" fontId="16" fillId="0" borderId="3" xfId="0" applyFont="1" applyBorder="1" applyAlignment="1">
      <alignment horizontal="right" vertical="center" wrapText="1"/>
    </xf>
    <xf numFmtId="0" fontId="17" fillId="0" borderId="3" xfId="0" applyFont="1" applyBorder="1" applyAlignment="1">
      <alignment horizontal="left" vertical="top" wrapText="1"/>
    </xf>
    <xf numFmtId="3" fontId="17" fillId="0" borderId="3" xfId="0" applyNumberFormat="1" applyFont="1" applyBorder="1" applyAlignment="1">
      <alignment horizontal="left" vertical="center" wrapText="1"/>
    </xf>
    <xf numFmtId="2" fontId="17" fillId="0" borderId="3" xfId="0" applyNumberFormat="1" applyFont="1" applyBorder="1" applyAlignment="1">
      <alignment horizontal="left" vertical="center" wrapText="1"/>
    </xf>
    <xf numFmtId="164" fontId="17" fillId="0" borderId="11" xfId="0" applyNumberFormat="1" applyFont="1" applyBorder="1" applyAlignment="1">
      <alignment horizontal="left" vertical="center" wrapText="1"/>
    </xf>
    <xf numFmtId="164" fontId="17" fillId="0" borderId="3" xfId="0" applyNumberFormat="1" applyFont="1" applyBorder="1" applyAlignment="1">
      <alignment horizontal="right" vertical="center" wrapText="1"/>
    </xf>
    <xf numFmtId="0" fontId="2" fillId="0" borderId="0" xfId="0" applyFont="1" applyAlignment="1">
      <alignment horizontal="left" wrapText="1"/>
    </xf>
    <xf numFmtId="164" fontId="17" fillId="0" borderId="3" xfId="0" applyNumberFormat="1" applyFont="1" applyBorder="1" applyAlignment="1">
      <alignment horizontal="left" vertical="center" wrapText="1"/>
    </xf>
    <xf numFmtId="0" fontId="17" fillId="0" borderId="12" xfId="0" applyFont="1" applyBorder="1" applyAlignment="1">
      <alignment horizontal="left" vertical="center" wrapText="1"/>
    </xf>
    <xf numFmtId="4" fontId="16" fillId="0" borderId="3" xfId="0" applyNumberFormat="1" applyFont="1" applyBorder="1" applyAlignment="1">
      <alignment horizontal="left" vertical="center" wrapText="1"/>
    </xf>
    <xf numFmtId="0" fontId="17" fillId="0" borderId="3" xfId="0" applyFont="1" applyBorder="1" applyAlignment="1">
      <alignment horizontal="left" wrapText="1"/>
    </xf>
    <xf numFmtId="4" fontId="17" fillId="0" borderId="3" xfId="0" applyNumberFormat="1" applyFont="1" applyBorder="1" applyAlignment="1">
      <alignment horizontal="left" vertical="center" wrapText="1"/>
    </xf>
    <xf numFmtId="0" fontId="18" fillId="0" borderId="12" xfId="0" applyFont="1" applyBorder="1" applyAlignment="1">
      <alignment horizontal="left" vertical="center" wrapText="1"/>
    </xf>
    <xf numFmtId="164" fontId="3" fillId="4" borderId="13" xfId="0" applyNumberFormat="1" applyFont="1" applyFill="1" applyBorder="1" applyAlignment="1">
      <alignment horizontal="right" vertical="center" wrapText="1"/>
    </xf>
    <xf numFmtId="164" fontId="3" fillId="0" borderId="0" xfId="0" applyNumberFormat="1" applyFont="1" applyAlignment="1">
      <alignment horizontal="right" vertical="center" wrapText="1"/>
    </xf>
    <xf numFmtId="0" fontId="2" fillId="0" borderId="0" xfId="0" applyFont="1" applyAlignment="1">
      <alignment horizontal="right" wrapText="1"/>
    </xf>
    <xf numFmtId="0" fontId="3" fillId="0" borderId="3" xfId="0" applyFont="1" applyBorder="1" applyAlignment="1">
      <alignment horizontal="left" vertical="center" wrapText="1"/>
    </xf>
    <xf numFmtId="0" fontId="16" fillId="0" borderId="3" xfId="0" applyFont="1" applyBorder="1" applyAlignment="1">
      <alignment horizontal="left" vertical="center" wrapText="1"/>
    </xf>
    <xf numFmtId="2" fontId="2" fillId="0" borderId="3"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2" fontId="2" fillId="0" borderId="3" xfId="0" applyNumberFormat="1" applyFont="1" applyBorder="1" applyAlignment="1">
      <alignment horizontal="center" wrapText="1"/>
    </xf>
    <xf numFmtId="4" fontId="2" fillId="0" borderId="3" xfId="0" applyNumberFormat="1" applyFont="1" applyBorder="1" applyAlignment="1">
      <alignment horizontal="center" vertical="center" wrapText="1"/>
    </xf>
    <xf numFmtId="2" fontId="3" fillId="0" borderId="3" xfId="0" applyNumberFormat="1" applyFont="1" applyBorder="1" applyAlignment="1">
      <alignment horizontal="center" vertical="center" wrapText="1"/>
    </xf>
    <xf numFmtId="0" fontId="2" fillId="0" borderId="3" xfId="0" applyFont="1" applyBorder="1" applyAlignment="1">
      <alignment horizontal="left" vertical="center"/>
    </xf>
    <xf numFmtId="4" fontId="15" fillId="0" borderId="0" xfId="0" applyNumberFormat="1" applyFont="1" applyAlignment="1">
      <alignment horizontal="center" vertical="center" wrapText="1"/>
    </xf>
    <xf numFmtId="0" fontId="17" fillId="0" borderId="12" xfId="0" applyFont="1" applyBorder="1" applyAlignment="1">
      <alignment horizontal="center" vertical="center" wrapText="1"/>
    </xf>
    <xf numFmtId="0" fontId="16" fillId="0" borderId="12" xfId="0" applyFont="1" applyBorder="1" applyAlignment="1">
      <alignment horizontal="center" vertical="center" wrapText="1"/>
    </xf>
    <xf numFmtId="0" fontId="9" fillId="0" borderId="3" xfId="0" applyFont="1" applyBorder="1" applyAlignment="1">
      <alignment horizontal="center" vertical="center" wrapText="1"/>
    </xf>
    <xf numFmtId="0" fontId="20" fillId="0" borderId="3" xfId="0" applyFont="1" applyBorder="1" applyAlignment="1">
      <alignment vertical="center" wrapText="1"/>
    </xf>
    <xf numFmtId="0" fontId="11" fillId="0" borderId="3" xfId="0" applyFont="1" applyBorder="1" applyAlignment="1">
      <alignment horizontal="center" wrapText="1"/>
    </xf>
    <xf numFmtId="0" fontId="22" fillId="0" borderId="2" xfId="0" applyFont="1" applyBorder="1" applyAlignment="1">
      <alignment horizontal="center" wrapText="1"/>
    </xf>
    <xf numFmtId="0" fontId="22" fillId="0" borderId="2" xfId="0" applyFont="1" applyBorder="1" applyAlignment="1">
      <alignment wrapText="1"/>
    </xf>
    <xf numFmtId="0" fontId="13" fillId="0" borderId="2" xfId="0" applyFont="1" applyBorder="1" applyAlignment="1">
      <alignment horizontal="center" wrapText="1"/>
    </xf>
    <xf numFmtId="0" fontId="23" fillId="0" borderId="2" xfId="0" applyFont="1" applyBorder="1" applyAlignment="1">
      <alignment horizontal="center" wrapText="1"/>
    </xf>
    <xf numFmtId="4" fontId="15" fillId="2" borderId="3" xfId="0" applyNumberFormat="1" applyFont="1" applyFill="1" applyBorder="1" applyAlignment="1">
      <alignment horizontal="center" wrapText="1"/>
    </xf>
    <xf numFmtId="4" fontId="11" fillId="0" borderId="3" xfId="0" applyNumberFormat="1" applyFont="1" applyBorder="1" applyAlignment="1">
      <alignment horizontal="center" wrapText="1"/>
    </xf>
    <xf numFmtId="0" fontId="24" fillId="0" borderId="19" xfId="0" applyFont="1" applyBorder="1" applyAlignment="1">
      <alignment horizontal="center" wrapText="1"/>
    </xf>
    <xf numFmtId="0" fontId="2" fillId="0" borderId="10" xfId="0" applyFont="1" applyBorder="1" applyAlignment="1">
      <alignment horizontal="center" vertical="top" wrapText="1"/>
    </xf>
    <xf numFmtId="0" fontId="25" fillId="0" borderId="19" xfId="0" applyFont="1" applyBorder="1" applyAlignment="1">
      <alignment wrapText="1"/>
    </xf>
    <xf numFmtId="0" fontId="2" fillId="0" borderId="19" xfId="0" applyFont="1" applyBorder="1" applyAlignment="1">
      <alignment wrapText="1"/>
    </xf>
    <xf numFmtId="0" fontId="2" fillId="0" borderId="19" xfId="0" applyFont="1" applyBorder="1" applyAlignment="1">
      <alignment horizontal="center" wrapText="1"/>
    </xf>
    <xf numFmtId="3" fontId="25" fillId="2" borderId="19" xfId="0" applyNumberFormat="1" applyFont="1" applyFill="1" applyBorder="1" applyAlignment="1">
      <alignment horizontal="center" wrapText="1"/>
    </xf>
    <xf numFmtId="3" fontId="25" fillId="0" borderId="19" xfId="0" applyNumberFormat="1" applyFont="1" applyBorder="1" applyAlignment="1">
      <alignment horizontal="center" wrapText="1"/>
    </xf>
    <xf numFmtId="0" fontId="25" fillId="2" borderId="19" xfId="0" applyFont="1" applyFill="1" applyBorder="1" applyAlignment="1">
      <alignment wrapText="1"/>
    </xf>
    <xf numFmtId="0" fontId="2" fillId="2" borderId="19" xfId="0" applyFont="1" applyFill="1" applyBorder="1" applyAlignment="1">
      <alignment wrapText="1"/>
    </xf>
    <xf numFmtId="3" fontId="2" fillId="2" borderId="19" xfId="0" applyNumberFormat="1" applyFont="1" applyFill="1" applyBorder="1" applyAlignment="1">
      <alignment horizontal="center" wrapText="1"/>
    </xf>
    <xf numFmtId="0" fontId="26" fillId="0" borderId="10" xfId="0" applyFont="1" applyBorder="1" applyAlignment="1">
      <alignment horizontal="right" wrapText="1"/>
    </xf>
    <xf numFmtId="3" fontId="25" fillId="0" borderId="19" xfId="0" applyNumberFormat="1" applyFont="1" applyBorder="1" applyAlignment="1">
      <alignment wrapText="1"/>
    </xf>
    <xf numFmtId="4" fontId="2" fillId="0" borderId="15" xfId="0" applyNumberFormat="1" applyFont="1" applyBorder="1" applyAlignment="1">
      <alignment horizontal="center" vertical="center" wrapText="1"/>
    </xf>
    <xf numFmtId="0" fontId="0" fillId="0" borderId="0" xfId="0" applyFont="1" applyAlignment="1">
      <alignment wrapText="1"/>
    </xf>
    <xf numFmtId="0" fontId="9" fillId="0" borderId="12" xfId="0" applyFont="1" applyBorder="1" applyAlignment="1">
      <alignment horizontal="center" vertical="center" wrapText="1"/>
    </xf>
    <xf numFmtId="0" fontId="2" fillId="0" borderId="3" xfId="0" applyFont="1" applyBorder="1" applyAlignment="1">
      <alignment horizontal="center" wrapText="1"/>
    </xf>
    <xf numFmtId="0" fontId="2" fillId="0" borderId="12" xfId="0" applyFont="1" applyBorder="1" applyAlignment="1">
      <alignment horizontal="center" vertical="top" wrapText="1"/>
    </xf>
    <xf numFmtId="0" fontId="2" fillId="0" borderId="0" xfId="0" applyFont="1" applyAlignment="1">
      <alignment horizontal="right" vertical="center" wrapText="1"/>
    </xf>
    <xf numFmtId="164" fontId="17" fillId="0" borderId="12" xfId="0" applyNumberFormat="1" applyFont="1" applyBorder="1" applyAlignment="1">
      <alignment vertical="center" wrapText="1"/>
    </xf>
    <xf numFmtId="4" fontId="17" fillId="0" borderId="12" xfId="0" applyNumberFormat="1" applyFont="1" applyBorder="1" applyAlignment="1">
      <alignment horizontal="center" vertical="center" wrapText="1"/>
    </xf>
    <xf numFmtId="0" fontId="17" fillId="0" borderId="12" xfId="0" applyFont="1" applyBorder="1" applyAlignment="1">
      <alignment wrapText="1"/>
    </xf>
    <xf numFmtId="0" fontId="17" fillId="0" borderId="0" xfId="0" applyFont="1" applyAlignment="1">
      <alignment wrapText="1"/>
    </xf>
    <xf numFmtId="0" fontId="17" fillId="0" borderId="1" xfId="0" applyFont="1" applyBorder="1" applyAlignment="1">
      <alignment horizontal="center" vertical="center" wrapText="1"/>
    </xf>
    <xf numFmtId="164" fontId="17" fillId="0" borderId="2" xfId="0" applyNumberFormat="1" applyFont="1" applyBorder="1" applyAlignment="1">
      <alignment vertical="center" wrapText="1"/>
    </xf>
    <xf numFmtId="0" fontId="2" fillId="0" borderId="10" xfId="0" applyFont="1" applyBorder="1" applyAlignment="1">
      <alignment wrapText="1"/>
    </xf>
    <xf numFmtId="10" fontId="2" fillId="0" borderId="3" xfId="0" applyNumberFormat="1" applyFont="1" applyBorder="1" applyAlignment="1">
      <alignment wrapText="1"/>
    </xf>
    <xf numFmtId="0" fontId="2" fillId="0" borderId="14" xfId="0" applyFont="1" applyBorder="1" applyAlignment="1">
      <alignment wrapText="1"/>
    </xf>
    <xf numFmtId="0" fontId="4" fillId="0" borderId="15" xfId="0" applyFont="1" applyBorder="1"/>
    <xf numFmtId="0" fontId="4" fillId="0" borderId="16" xfId="0" applyFont="1" applyBorder="1"/>
    <xf numFmtId="0" fontId="4" fillId="0" borderId="11" xfId="0" applyFont="1" applyBorder="1"/>
    <xf numFmtId="0" fontId="4" fillId="0" borderId="19" xfId="0" applyFont="1" applyBorder="1"/>
    <xf numFmtId="10" fontId="2" fillId="0" borderId="12" xfId="0" applyNumberFormat="1" applyFont="1" applyBorder="1"/>
    <xf numFmtId="0" fontId="4" fillId="0" borderId="10" xfId="0" applyFont="1" applyBorder="1"/>
    <xf numFmtId="0" fontId="3" fillId="0" borderId="1" xfId="0" applyFont="1" applyBorder="1" applyAlignment="1">
      <alignment horizontal="left" vertical="center"/>
    </xf>
    <xf numFmtId="0" fontId="4" fillId="0" borderId="2" xfId="0" applyFont="1" applyBorder="1"/>
    <xf numFmtId="0" fontId="2" fillId="0" borderId="0" xfId="0" applyFont="1" applyAlignment="1">
      <alignment horizontal="left" vertical="center" wrapText="1"/>
    </xf>
    <xf numFmtId="0" fontId="0" fillId="0" borderId="0" xfId="0" applyFont="1" applyAlignment="1"/>
    <xf numFmtId="0" fontId="2" fillId="0" borderId="0" xfId="0" applyFont="1" applyAlignment="1">
      <alignment horizontal="left" vertical="top" wrapText="1"/>
    </xf>
    <xf numFmtId="0" fontId="7" fillId="0" borderId="1" xfId="0" applyFont="1" applyBorder="1" applyAlignment="1">
      <alignment horizontal="center" wrapText="1"/>
    </xf>
    <xf numFmtId="0" fontId="4" fillId="0" borderId="4" xfId="0" applyFont="1" applyBorder="1"/>
    <xf numFmtId="0" fontId="2" fillId="0" borderId="0" xfId="0" applyFont="1"/>
    <xf numFmtId="0" fontId="2" fillId="0" borderId="14" xfId="0" applyFont="1" applyBorder="1" applyAlignment="1">
      <alignment horizontal="left" vertical="center" wrapText="1"/>
    </xf>
    <xf numFmtId="0" fontId="3" fillId="0" borderId="1" xfId="0" applyFont="1" applyBorder="1" applyAlignment="1">
      <alignment horizontal="center"/>
    </xf>
    <xf numFmtId="0" fontId="3" fillId="3" borderId="6" xfId="0" applyFont="1" applyFill="1" applyBorder="1" applyAlignment="1">
      <alignment horizontal="center" vertical="center" wrapText="1"/>
    </xf>
    <xf numFmtId="0" fontId="4" fillId="0" borderId="7" xfId="0" applyFont="1" applyBorder="1"/>
    <xf numFmtId="0" fontId="4" fillId="0" borderId="8" xfId="0" applyFont="1" applyBorder="1"/>
    <xf numFmtId="0" fontId="3" fillId="3" borderId="6" xfId="0" applyFont="1" applyFill="1" applyBorder="1" applyAlignment="1">
      <alignment horizontal="center" vertical="center"/>
    </xf>
    <xf numFmtId="10" fontId="2" fillId="0" borderId="12" xfId="0" applyNumberFormat="1" applyFont="1" applyBorder="1" applyAlignment="1">
      <alignment wrapText="1"/>
    </xf>
    <xf numFmtId="0" fontId="3" fillId="0" borderId="1" xfId="0" applyFont="1" applyBorder="1" applyAlignment="1">
      <alignment horizontal="left" vertical="center" wrapText="1"/>
    </xf>
    <xf numFmtId="0" fontId="3" fillId="0" borderId="1" xfId="0" applyFont="1" applyBorder="1" applyAlignment="1">
      <alignment horizontal="center" wrapText="1"/>
    </xf>
    <xf numFmtId="0" fontId="4" fillId="0" borderId="15" xfId="0" applyFont="1" applyBorder="1" applyAlignment="1">
      <alignment wrapText="1"/>
    </xf>
    <xf numFmtId="0" fontId="4" fillId="0" borderId="16" xfId="0" applyFont="1" applyBorder="1" applyAlignment="1">
      <alignment wrapText="1"/>
    </xf>
    <xf numFmtId="0" fontId="4" fillId="0" borderId="11" xfId="0" applyFont="1" applyBorder="1" applyAlignment="1">
      <alignment wrapText="1"/>
    </xf>
    <xf numFmtId="0" fontId="4" fillId="0" borderId="19" xfId="0" applyFont="1" applyBorder="1" applyAlignment="1">
      <alignment wrapText="1"/>
    </xf>
    <xf numFmtId="0" fontId="4" fillId="0" borderId="10" xfId="0" applyFont="1" applyBorder="1" applyAlignment="1">
      <alignment wrapText="1"/>
    </xf>
    <xf numFmtId="0" fontId="4" fillId="0" borderId="2" xfId="0" applyFont="1" applyBorder="1" applyAlignment="1">
      <alignment wrapText="1"/>
    </xf>
    <xf numFmtId="0" fontId="0" fillId="0" borderId="0" xfId="0" applyFont="1" applyAlignment="1">
      <alignment wrapText="1"/>
    </xf>
    <xf numFmtId="0" fontId="4" fillId="0" borderId="4" xfId="0" applyFont="1" applyBorder="1" applyAlignment="1">
      <alignment wrapText="1"/>
    </xf>
    <xf numFmtId="0" fontId="2" fillId="0" borderId="0" xfId="0" applyFont="1" applyAlignment="1">
      <alignment wrapText="1"/>
    </xf>
    <xf numFmtId="0" fontId="4" fillId="0" borderId="7" xfId="0" applyFont="1" applyBorder="1" applyAlignment="1">
      <alignment wrapText="1"/>
    </xf>
    <xf numFmtId="0" fontId="4" fillId="0" borderId="8" xfId="0" applyFont="1" applyBorder="1" applyAlignment="1">
      <alignment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1"/>
  <sheetViews>
    <sheetView topLeftCell="A14" workbookViewId="0">
      <selection activeCell="F73" sqref="F73"/>
    </sheetView>
  </sheetViews>
  <sheetFormatPr defaultColWidth="14.42578125" defaultRowHeight="15" customHeight="1"/>
  <cols>
    <col min="1" max="1" width="5" customWidth="1"/>
    <col min="2" max="2" width="61.7109375" customWidth="1"/>
    <col min="3" max="3" width="66.5703125" customWidth="1"/>
    <col min="4" max="4" width="21.5703125" customWidth="1"/>
    <col min="5" max="5" width="10.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 t="s">
        <v>0</v>
      </c>
      <c r="B1" s="2"/>
      <c r="C1" s="3"/>
      <c r="D1" s="4"/>
      <c r="E1" s="2"/>
      <c r="F1" s="2"/>
      <c r="G1" s="2"/>
      <c r="H1" s="2"/>
      <c r="I1" s="2"/>
      <c r="J1" s="2"/>
      <c r="K1" s="2"/>
      <c r="L1" s="2"/>
      <c r="M1" s="2"/>
      <c r="N1" s="2"/>
      <c r="O1" s="2"/>
      <c r="P1" s="2"/>
      <c r="Q1" s="2"/>
      <c r="R1" s="2"/>
      <c r="S1" s="2"/>
      <c r="T1" s="2"/>
      <c r="U1" s="2"/>
      <c r="V1" s="2"/>
      <c r="W1" s="2"/>
      <c r="X1" s="2"/>
      <c r="Y1" s="2"/>
      <c r="Z1" s="2"/>
    </row>
    <row r="2" spans="1:26">
      <c r="A2" s="5"/>
      <c r="B2" s="2"/>
      <c r="C2" s="3" t="s">
        <v>1</v>
      </c>
      <c r="D2" s="4" t="s">
        <v>2</v>
      </c>
      <c r="E2" s="2"/>
      <c r="F2" s="2"/>
      <c r="G2" s="2"/>
      <c r="H2" s="2"/>
      <c r="I2" s="2"/>
      <c r="J2" s="2"/>
      <c r="K2" s="2"/>
      <c r="L2" s="2"/>
      <c r="M2" s="2"/>
      <c r="N2" s="2"/>
      <c r="O2" s="2"/>
      <c r="P2" s="2"/>
      <c r="Q2" s="2"/>
      <c r="R2" s="2"/>
      <c r="S2" s="2"/>
      <c r="T2" s="2"/>
      <c r="U2" s="2"/>
      <c r="V2" s="2"/>
      <c r="W2" s="2"/>
      <c r="X2" s="2"/>
      <c r="Y2" s="2"/>
      <c r="Z2" s="2"/>
    </row>
    <row r="3" spans="1:26">
      <c r="A3" s="2"/>
      <c r="B3" s="2"/>
      <c r="C3" s="2"/>
      <c r="D3" s="2"/>
      <c r="E3" s="2"/>
      <c r="F3" s="2"/>
      <c r="G3" s="2"/>
      <c r="H3" s="2"/>
      <c r="I3" s="2"/>
      <c r="J3" s="2"/>
      <c r="K3" s="2"/>
      <c r="L3" s="2"/>
      <c r="M3" s="2"/>
      <c r="N3" s="2"/>
      <c r="O3" s="2"/>
      <c r="P3" s="2"/>
      <c r="Q3" s="2"/>
      <c r="R3" s="2"/>
      <c r="S3" s="2"/>
      <c r="T3" s="2"/>
      <c r="U3" s="2"/>
      <c r="V3" s="2"/>
      <c r="W3" s="2"/>
      <c r="X3" s="2"/>
      <c r="Y3" s="2"/>
      <c r="Z3" s="2"/>
    </row>
    <row r="4" spans="1:26">
      <c r="A4" s="2"/>
      <c r="B4" s="2" t="s">
        <v>3</v>
      </c>
      <c r="C4" s="2" t="s">
        <v>4</v>
      </c>
      <c r="D4" s="2"/>
      <c r="E4" s="2"/>
      <c r="F4" s="2"/>
      <c r="G4" s="2"/>
      <c r="H4" s="2"/>
      <c r="I4" s="2"/>
      <c r="J4" s="2"/>
      <c r="K4" s="2"/>
      <c r="L4" s="2"/>
      <c r="M4" s="2"/>
      <c r="N4" s="2"/>
      <c r="O4" s="2"/>
      <c r="P4" s="2"/>
      <c r="Q4" s="2"/>
      <c r="R4" s="2"/>
      <c r="S4" s="2"/>
      <c r="T4" s="2"/>
      <c r="U4" s="2"/>
      <c r="V4" s="2"/>
      <c r="W4" s="2"/>
      <c r="X4" s="2"/>
      <c r="Y4" s="2"/>
      <c r="Z4" s="2"/>
    </row>
    <row r="5" spans="1:26">
      <c r="A5" s="2"/>
      <c r="B5" s="2"/>
      <c r="C5" s="2"/>
      <c r="D5" s="2"/>
      <c r="E5" s="2"/>
      <c r="F5" s="2"/>
      <c r="G5" s="2"/>
      <c r="H5" s="2"/>
      <c r="I5" s="2"/>
      <c r="J5" s="2"/>
      <c r="K5" s="2"/>
      <c r="L5" s="2"/>
      <c r="M5" s="2"/>
      <c r="N5" s="2"/>
      <c r="O5" s="2"/>
      <c r="P5" s="2"/>
      <c r="Q5" s="2"/>
      <c r="R5" s="2"/>
      <c r="S5" s="2"/>
      <c r="T5" s="2"/>
      <c r="U5" s="2"/>
      <c r="V5" s="2"/>
      <c r="W5" s="2"/>
      <c r="X5" s="2"/>
      <c r="Y5" s="2"/>
      <c r="Z5" s="2"/>
    </row>
    <row r="6" spans="1:26">
      <c r="A6" s="2"/>
      <c r="B6" s="226" t="s">
        <v>5</v>
      </c>
      <c r="C6" s="218"/>
      <c r="D6" s="2"/>
      <c r="E6" s="2"/>
      <c r="F6" s="2"/>
      <c r="G6" s="2"/>
      <c r="H6" s="2"/>
      <c r="I6" s="2"/>
      <c r="J6" s="2"/>
      <c r="K6" s="2"/>
      <c r="L6" s="2"/>
      <c r="M6" s="2"/>
      <c r="N6" s="2"/>
      <c r="O6" s="2"/>
      <c r="P6" s="2"/>
      <c r="Q6" s="2"/>
      <c r="R6" s="2"/>
      <c r="S6" s="2"/>
      <c r="T6" s="2"/>
      <c r="U6" s="2"/>
      <c r="V6" s="2"/>
      <c r="W6" s="2"/>
      <c r="X6" s="2"/>
      <c r="Y6" s="2"/>
      <c r="Z6" s="2"/>
    </row>
    <row r="7" spans="1:26" ht="30">
      <c r="A7" s="2"/>
      <c r="B7" s="6" t="s">
        <v>6</v>
      </c>
      <c r="C7" s="7"/>
      <c r="D7" s="2"/>
      <c r="E7" s="2"/>
      <c r="F7" s="2"/>
      <c r="G7" s="2"/>
      <c r="H7" s="2"/>
      <c r="I7" s="2"/>
      <c r="J7" s="2"/>
      <c r="K7" s="2"/>
      <c r="L7" s="2"/>
      <c r="M7" s="2"/>
      <c r="N7" s="2"/>
      <c r="O7" s="2"/>
      <c r="P7" s="2"/>
      <c r="Q7" s="2"/>
      <c r="R7" s="2"/>
      <c r="S7" s="2"/>
      <c r="T7" s="2"/>
      <c r="U7" s="2"/>
      <c r="V7" s="2"/>
      <c r="W7" s="2"/>
      <c r="X7" s="2"/>
      <c r="Y7" s="2"/>
      <c r="Z7" s="2"/>
    </row>
    <row r="8" spans="1:26">
      <c r="A8" s="2"/>
      <c r="B8" s="7" t="s">
        <v>7</v>
      </c>
      <c r="C8" s="7"/>
      <c r="D8" s="2"/>
      <c r="E8" s="2"/>
      <c r="F8" s="2"/>
      <c r="G8" s="2"/>
      <c r="H8" s="2"/>
      <c r="I8" s="2"/>
      <c r="J8" s="2"/>
      <c r="K8" s="2"/>
      <c r="L8" s="2"/>
      <c r="M8" s="2"/>
      <c r="N8" s="2"/>
      <c r="O8" s="2"/>
      <c r="P8" s="2"/>
      <c r="Q8" s="2"/>
      <c r="R8" s="2"/>
      <c r="S8" s="2"/>
      <c r="T8" s="2"/>
      <c r="U8" s="2"/>
      <c r="V8" s="2"/>
      <c r="W8" s="2"/>
      <c r="X8" s="2"/>
      <c r="Y8" s="2"/>
      <c r="Z8" s="2"/>
    </row>
    <row r="9" spans="1:26">
      <c r="A9" s="2"/>
      <c r="B9" s="7" t="s">
        <v>8</v>
      </c>
      <c r="C9" s="7"/>
      <c r="D9" s="2"/>
      <c r="E9" s="2"/>
      <c r="F9" s="2"/>
      <c r="G9" s="2"/>
      <c r="H9" s="2"/>
      <c r="I9" s="2"/>
      <c r="J9" s="2"/>
      <c r="K9" s="2"/>
      <c r="L9" s="2"/>
      <c r="M9" s="2"/>
      <c r="N9" s="2"/>
      <c r="O9" s="2"/>
      <c r="P9" s="2"/>
      <c r="Q9" s="2"/>
      <c r="R9" s="2"/>
      <c r="S9" s="2"/>
      <c r="T9" s="2"/>
      <c r="U9" s="2"/>
      <c r="V9" s="2"/>
      <c r="W9" s="2"/>
      <c r="X9" s="2"/>
      <c r="Y9" s="2"/>
      <c r="Z9" s="2"/>
    </row>
    <row r="10" spans="1:26">
      <c r="A10" s="2"/>
      <c r="B10" s="7" t="s">
        <v>9</v>
      </c>
      <c r="C10" s="7"/>
      <c r="D10" s="2"/>
      <c r="E10" s="2"/>
      <c r="F10" s="2"/>
      <c r="G10" s="2"/>
      <c r="H10" s="2"/>
      <c r="I10" s="2"/>
      <c r="J10" s="2"/>
      <c r="K10" s="2"/>
      <c r="L10" s="2"/>
      <c r="M10" s="2"/>
      <c r="N10" s="2"/>
      <c r="O10" s="2"/>
      <c r="P10" s="2"/>
      <c r="Q10" s="2"/>
      <c r="R10" s="2"/>
      <c r="S10" s="2"/>
      <c r="T10" s="2"/>
      <c r="U10" s="2"/>
      <c r="V10" s="2"/>
      <c r="W10" s="2"/>
      <c r="X10" s="2"/>
      <c r="Y10" s="2"/>
      <c r="Z10" s="2"/>
    </row>
    <row r="11" spans="1:26">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c r="A12" s="2"/>
      <c r="B12" s="226" t="s">
        <v>10</v>
      </c>
      <c r="C12" s="218"/>
      <c r="D12" s="2"/>
      <c r="E12" s="2"/>
      <c r="F12" s="2"/>
      <c r="G12" s="2"/>
      <c r="H12" s="2"/>
      <c r="I12" s="2"/>
      <c r="J12" s="2"/>
      <c r="K12" s="2"/>
      <c r="L12" s="2"/>
      <c r="M12" s="2"/>
      <c r="N12" s="2"/>
      <c r="O12" s="2"/>
      <c r="P12" s="2"/>
      <c r="Q12" s="2"/>
      <c r="R12" s="2"/>
      <c r="S12" s="2"/>
      <c r="T12" s="2"/>
      <c r="U12" s="2"/>
      <c r="V12" s="2"/>
      <c r="W12" s="2"/>
      <c r="X12" s="2"/>
      <c r="Y12" s="2"/>
      <c r="Z12" s="2"/>
    </row>
    <row r="13" spans="1:26">
      <c r="A13" s="2"/>
      <c r="B13" s="7" t="s">
        <v>11</v>
      </c>
      <c r="C13" s="7"/>
      <c r="D13" s="2"/>
      <c r="E13" s="2"/>
      <c r="F13" s="2"/>
      <c r="G13" s="2"/>
      <c r="H13" s="2"/>
      <c r="I13" s="2"/>
      <c r="J13" s="2"/>
      <c r="K13" s="2"/>
      <c r="L13" s="2"/>
      <c r="M13" s="2"/>
      <c r="N13" s="2"/>
      <c r="O13" s="2"/>
      <c r="P13" s="2"/>
      <c r="Q13" s="2"/>
      <c r="R13" s="2"/>
      <c r="S13" s="2"/>
      <c r="T13" s="2"/>
      <c r="U13" s="2"/>
      <c r="V13" s="2"/>
      <c r="W13" s="2"/>
      <c r="X13" s="2"/>
      <c r="Y13" s="2"/>
      <c r="Z13" s="2"/>
    </row>
    <row r="14" spans="1:26">
      <c r="A14" s="2"/>
      <c r="B14" s="7" t="s">
        <v>12</v>
      </c>
      <c r="C14" s="7"/>
      <c r="D14" s="2"/>
      <c r="E14" s="2"/>
      <c r="F14" s="2"/>
      <c r="G14" s="2"/>
      <c r="H14" s="2"/>
      <c r="I14" s="2"/>
      <c r="J14" s="2"/>
      <c r="K14" s="2"/>
      <c r="L14" s="2"/>
      <c r="M14" s="2"/>
      <c r="N14" s="2"/>
      <c r="O14" s="2"/>
      <c r="P14" s="2"/>
      <c r="Q14" s="2"/>
      <c r="R14" s="2"/>
      <c r="S14" s="2"/>
      <c r="T14" s="2"/>
      <c r="U14" s="2"/>
      <c r="V14" s="2"/>
      <c r="W14" s="2"/>
      <c r="X14" s="2"/>
      <c r="Y14" s="2"/>
      <c r="Z14" s="2"/>
    </row>
    <row r="15" spans="1:26">
      <c r="A15" s="2"/>
      <c r="B15" s="7" t="s">
        <v>13</v>
      </c>
      <c r="C15" s="7"/>
      <c r="D15" s="2"/>
      <c r="E15" s="2"/>
      <c r="F15" s="2"/>
      <c r="G15" s="2"/>
      <c r="H15" s="2"/>
      <c r="I15" s="2"/>
      <c r="J15" s="2"/>
      <c r="K15" s="2"/>
      <c r="L15" s="2"/>
      <c r="M15" s="2"/>
      <c r="N15" s="2"/>
      <c r="O15" s="2"/>
      <c r="P15" s="2"/>
      <c r="Q15" s="2"/>
      <c r="R15" s="2"/>
      <c r="S15" s="2"/>
      <c r="T15" s="2"/>
      <c r="U15" s="2"/>
      <c r="V15" s="2"/>
      <c r="W15" s="2"/>
      <c r="X15" s="2"/>
      <c r="Y15" s="2"/>
      <c r="Z15" s="2"/>
    </row>
    <row r="16" spans="1:26">
      <c r="A16" s="2"/>
      <c r="B16" s="7" t="s">
        <v>14</v>
      </c>
      <c r="C16" s="7"/>
      <c r="D16" s="2"/>
      <c r="E16" s="2"/>
      <c r="F16" s="2"/>
      <c r="G16" s="2"/>
      <c r="H16" s="2"/>
      <c r="I16" s="2"/>
      <c r="J16" s="2"/>
      <c r="K16" s="2"/>
      <c r="L16" s="2"/>
      <c r="M16" s="2"/>
      <c r="N16" s="2"/>
      <c r="O16" s="2"/>
      <c r="P16" s="2"/>
      <c r="Q16" s="2"/>
      <c r="R16" s="2"/>
      <c r="S16" s="2"/>
      <c r="T16" s="2"/>
      <c r="U16" s="2"/>
      <c r="V16" s="2"/>
      <c r="W16" s="2"/>
      <c r="X16" s="2"/>
      <c r="Y16" s="2"/>
      <c r="Z16" s="2"/>
    </row>
    <row r="17" spans="1:26">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c r="A18" s="2"/>
      <c r="B18" s="226" t="s">
        <v>15</v>
      </c>
      <c r="C18" s="223"/>
      <c r="D18" s="8"/>
      <c r="E18" s="9"/>
      <c r="F18" s="9"/>
      <c r="G18" s="2"/>
      <c r="H18" s="2"/>
      <c r="I18" s="2"/>
      <c r="J18" s="2"/>
      <c r="K18" s="2"/>
      <c r="L18" s="2"/>
      <c r="M18" s="2"/>
      <c r="N18" s="2"/>
      <c r="O18" s="2"/>
      <c r="P18" s="2"/>
      <c r="Q18" s="2"/>
      <c r="R18" s="2"/>
      <c r="S18" s="2"/>
      <c r="T18" s="2"/>
      <c r="U18" s="2"/>
      <c r="V18" s="2"/>
      <c r="W18" s="2"/>
      <c r="X18" s="2"/>
      <c r="Y18" s="2"/>
      <c r="Z18" s="2"/>
    </row>
    <row r="19" spans="1:26">
      <c r="A19" s="2"/>
      <c r="B19" s="7" t="s">
        <v>16</v>
      </c>
      <c r="C19" s="10"/>
      <c r="D19" s="11"/>
      <c r="E19" s="2"/>
      <c r="F19" s="2"/>
      <c r="G19" s="2"/>
      <c r="H19" s="2"/>
      <c r="I19" s="2"/>
      <c r="J19" s="2"/>
      <c r="K19" s="2"/>
      <c r="L19" s="2"/>
      <c r="M19" s="2"/>
      <c r="N19" s="2"/>
      <c r="O19" s="2"/>
      <c r="P19" s="2"/>
      <c r="Q19" s="2"/>
      <c r="R19" s="2"/>
      <c r="S19" s="2"/>
      <c r="T19" s="2"/>
      <c r="U19" s="2"/>
      <c r="V19" s="2"/>
      <c r="W19" s="2"/>
      <c r="X19" s="2"/>
      <c r="Y19" s="2"/>
      <c r="Z19" s="2"/>
    </row>
    <row r="20" spans="1:26">
      <c r="A20" s="2"/>
      <c r="B20" s="7" t="s">
        <v>17</v>
      </c>
      <c r="C20" s="10"/>
      <c r="D20" s="11"/>
      <c r="E20" s="2"/>
      <c r="F20" s="2"/>
      <c r="G20" s="2"/>
      <c r="H20" s="2"/>
      <c r="I20" s="2"/>
      <c r="J20" s="2"/>
      <c r="K20" s="2"/>
      <c r="L20" s="2"/>
      <c r="M20" s="2"/>
      <c r="N20" s="2"/>
      <c r="O20" s="2"/>
      <c r="P20" s="2"/>
      <c r="Q20" s="2"/>
      <c r="R20" s="2"/>
      <c r="S20" s="2"/>
      <c r="T20" s="2"/>
      <c r="U20" s="2"/>
      <c r="V20" s="2"/>
      <c r="W20" s="2"/>
      <c r="X20" s="2"/>
      <c r="Y20" s="2"/>
      <c r="Z20" s="2"/>
    </row>
    <row r="21" spans="1:26">
      <c r="A21" s="2"/>
      <c r="B21" s="7" t="s">
        <v>18</v>
      </c>
      <c r="C21" s="10"/>
      <c r="D21" s="11"/>
      <c r="E21" s="2"/>
      <c r="F21" s="2"/>
      <c r="G21" s="2"/>
      <c r="H21" s="2"/>
      <c r="I21" s="2"/>
      <c r="J21" s="2"/>
      <c r="K21" s="2"/>
      <c r="L21" s="2"/>
      <c r="M21" s="2"/>
      <c r="N21" s="2"/>
      <c r="O21" s="2"/>
      <c r="P21" s="2"/>
      <c r="Q21" s="2"/>
      <c r="R21" s="2"/>
      <c r="S21" s="2"/>
      <c r="T21" s="2"/>
      <c r="U21" s="2"/>
      <c r="V21" s="2"/>
      <c r="W21" s="2"/>
      <c r="X21" s="2"/>
      <c r="Y21" s="2"/>
      <c r="Z21" s="2"/>
    </row>
    <row r="22" spans="1:26">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75">
      <c r="A23" s="2"/>
      <c r="B23" s="6" t="s">
        <v>19</v>
      </c>
      <c r="C23" s="12" t="s">
        <v>20</v>
      </c>
      <c r="D23" s="13"/>
      <c r="E23" s="14"/>
      <c r="F23" s="14"/>
      <c r="G23" s="2"/>
      <c r="H23" s="2"/>
      <c r="I23" s="2"/>
      <c r="J23" s="2"/>
      <c r="K23" s="2"/>
      <c r="L23" s="2"/>
      <c r="M23" s="2"/>
      <c r="N23" s="2"/>
      <c r="O23" s="2"/>
      <c r="P23" s="2"/>
      <c r="Q23" s="2"/>
      <c r="R23" s="2"/>
      <c r="S23" s="2"/>
      <c r="T23" s="2"/>
      <c r="U23" s="2"/>
      <c r="V23" s="2"/>
      <c r="W23" s="2"/>
      <c r="X23" s="2"/>
      <c r="Y23" s="2"/>
      <c r="Z23" s="2"/>
    </row>
    <row r="24" spans="1:26">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c r="A25" s="15"/>
      <c r="B25" s="15"/>
      <c r="C25" s="15"/>
      <c r="D25" s="15"/>
      <c r="E25" s="15"/>
      <c r="F25" s="15"/>
      <c r="G25" s="15"/>
      <c r="H25" s="15"/>
      <c r="I25" s="15"/>
      <c r="J25" s="16"/>
      <c r="K25" s="16"/>
      <c r="L25" s="16"/>
      <c r="M25" s="16"/>
      <c r="N25" s="16"/>
      <c r="O25" s="16"/>
      <c r="P25" s="16"/>
      <c r="Q25" s="16"/>
      <c r="R25" s="16"/>
      <c r="S25" s="16"/>
      <c r="T25" s="16"/>
      <c r="U25" s="16"/>
      <c r="V25" s="16"/>
      <c r="W25" s="16"/>
      <c r="X25" s="16"/>
      <c r="Y25" s="16"/>
      <c r="Z25" s="16"/>
    </row>
    <row r="26" spans="1:26">
      <c r="A26" s="227" t="s">
        <v>21</v>
      </c>
      <c r="B26" s="228"/>
      <c r="C26" s="228"/>
      <c r="D26" s="228"/>
      <c r="E26" s="228"/>
      <c r="F26" s="228"/>
      <c r="G26" s="228"/>
      <c r="H26" s="228"/>
      <c r="I26" s="229"/>
      <c r="J26" s="16"/>
      <c r="K26" s="16"/>
      <c r="L26" s="16"/>
      <c r="M26" s="16"/>
      <c r="N26" s="16"/>
      <c r="O26" s="16"/>
      <c r="P26" s="16"/>
      <c r="Q26" s="16"/>
      <c r="R26" s="16"/>
      <c r="S26" s="16"/>
      <c r="T26" s="16"/>
      <c r="U26" s="16"/>
      <c r="V26" s="16"/>
      <c r="W26" s="16"/>
      <c r="X26" s="16"/>
      <c r="Y26" s="16"/>
      <c r="Z26" s="16"/>
    </row>
    <row r="27" spans="1:26">
      <c r="A27" s="17"/>
      <c r="B27" s="230" t="s">
        <v>22</v>
      </c>
      <c r="C27" s="228"/>
      <c r="D27" s="228"/>
      <c r="E27" s="228"/>
      <c r="F27" s="228"/>
      <c r="G27" s="228"/>
      <c r="H27" s="228"/>
      <c r="I27" s="229"/>
      <c r="J27" s="16"/>
      <c r="K27" s="16"/>
      <c r="L27" s="16"/>
      <c r="M27" s="16"/>
      <c r="N27" s="16"/>
      <c r="O27" s="16"/>
      <c r="P27" s="16"/>
      <c r="Q27" s="16"/>
      <c r="R27" s="16"/>
      <c r="S27" s="16"/>
      <c r="T27" s="16"/>
      <c r="U27" s="16"/>
      <c r="V27" s="16"/>
      <c r="W27" s="16"/>
      <c r="X27" s="16"/>
      <c r="Y27" s="16"/>
      <c r="Z27" s="16"/>
    </row>
    <row r="28" spans="1:26" ht="30">
      <c r="A28" s="18" t="s">
        <v>23</v>
      </c>
      <c r="B28" s="19" t="s">
        <v>24</v>
      </c>
      <c r="C28" s="20"/>
      <c r="D28" s="15"/>
      <c r="E28" s="15"/>
      <c r="F28" s="21"/>
      <c r="G28" s="21"/>
      <c r="H28" s="15"/>
      <c r="I28" s="15"/>
      <c r="J28" s="15"/>
      <c r="K28" s="16"/>
      <c r="L28" s="16"/>
      <c r="M28" s="16"/>
      <c r="N28" s="16"/>
      <c r="O28" s="16"/>
      <c r="P28" s="16"/>
      <c r="Q28" s="16"/>
      <c r="R28" s="16"/>
      <c r="S28" s="16"/>
      <c r="T28" s="16"/>
      <c r="U28" s="16"/>
      <c r="V28" s="16"/>
      <c r="W28" s="16"/>
      <c r="X28" s="16"/>
      <c r="Y28" s="16"/>
      <c r="Z28" s="16"/>
    </row>
    <row r="29" spans="1:26" ht="75">
      <c r="A29" s="22" t="s">
        <v>25</v>
      </c>
      <c r="B29" s="22" t="s">
        <v>26</v>
      </c>
      <c r="C29" s="22" t="s">
        <v>27</v>
      </c>
      <c r="D29" s="23" t="s">
        <v>28</v>
      </c>
      <c r="E29" s="23" t="s">
        <v>29</v>
      </c>
      <c r="F29" s="24" t="s">
        <v>30</v>
      </c>
      <c r="G29" s="25" t="s">
        <v>31</v>
      </c>
      <c r="H29" s="26" t="s">
        <v>32</v>
      </c>
      <c r="I29" s="22" t="s">
        <v>33</v>
      </c>
      <c r="J29" s="16"/>
      <c r="K29" s="16"/>
      <c r="L29" s="16"/>
      <c r="M29" s="16"/>
      <c r="N29" s="16"/>
      <c r="O29" s="16"/>
      <c r="P29" s="16"/>
      <c r="Q29" s="16"/>
      <c r="R29" s="16"/>
      <c r="S29" s="16"/>
      <c r="T29" s="16"/>
      <c r="U29" s="16"/>
      <c r="V29" s="16"/>
      <c r="W29" s="16"/>
      <c r="X29" s="16"/>
      <c r="Y29" s="16"/>
      <c r="Z29" s="16"/>
    </row>
    <row r="30" spans="1:26">
      <c r="A30" s="27">
        <v>1</v>
      </c>
      <c r="B30" s="27">
        <v>2</v>
      </c>
      <c r="C30" s="27">
        <v>3</v>
      </c>
      <c r="D30" s="27">
        <v>4</v>
      </c>
      <c r="E30" s="27">
        <v>5</v>
      </c>
      <c r="F30" s="27"/>
      <c r="G30" s="27">
        <v>6</v>
      </c>
      <c r="H30" s="28">
        <v>7</v>
      </c>
      <c r="I30" s="27" t="s">
        <v>34</v>
      </c>
      <c r="J30" s="16"/>
      <c r="K30" s="16"/>
      <c r="L30" s="16"/>
      <c r="M30" s="16"/>
      <c r="N30" s="16"/>
      <c r="O30" s="16"/>
      <c r="P30" s="16"/>
      <c r="Q30" s="16"/>
      <c r="R30" s="16"/>
      <c r="S30" s="16"/>
      <c r="T30" s="16"/>
      <c r="U30" s="16"/>
      <c r="V30" s="16"/>
      <c r="W30" s="16"/>
      <c r="X30" s="16"/>
      <c r="Y30" s="16"/>
      <c r="Z30" s="16"/>
    </row>
    <row r="31" spans="1:26" ht="165">
      <c r="A31" s="29">
        <v>1</v>
      </c>
      <c r="B31" s="30" t="s">
        <v>35</v>
      </c>
      <c r="C31" s="31" t="s">
        <v>36</v>
      </c>
      <c r="D31" s="30" t="s">
        <v>37</v>
      </c>
      <c r="E31" s="30" t="s">
        <v>38</v>
      </c>
      <c r="F31" s="32"/>
      <c r="G31" s="32">
        <v>24000</v>
      </c>
      <c r="H31" s="33"/>
      <c r="I31" s="34">
        <f t="shared" ref="I31:I57" si="0">H31*G31</f>
        <v>0</v>
      </c>
      <c r="J31" s="16"/>
      <c r="K31" s="16"/>
      <c r="L31" s="16"/>
      <c r="M31" s="16"/>
      <c r="N31" s="16"/>
      <c r="O31" s="16"/>
      <c r="P31" s="16"/>
      <c r="Q31" s="16"/>
      <c r="R31" s="16"/>
      <c r="S31" s="16"/>
      <c r="T31" s="16"/>
      <c r="U31" s="16"/>
      <c r="V31" s="16"/>
      <c r="W31" s="16"/>
      <c r="X31" s="16"/>
      <c r="Y31" s="16"/>
      <c r="Z31" s="16"/>
    </row>
    <row r="32" spans="1:26" ht="75">
      <c r="A32" s="30">
        <v>2</v>
      </c>
      <c r="B32" s="30" t="s">
        <v>35</v>
      </c>
      <c r="C32" s="31" t="s">
        <v>39</v>
      </c>
      <c r="D32" s="30" t="s">
        <v>40</v>
      </c>
      <c r="E32" s="30" t="s">
        <v>38</v>
      </c>
      <c r="F32" s="30"/>
      <c r="G32" s="30">
        <v>8000</v>
      </c>
      <c r="H32" s="33"/>
      <c r="I32" s="34">
        <f t="shared" si="0"/>
        <v>0</v>
      </c>
      <c r="J32" s="16"/>
      <c r="K32" s="16"/>
      <c r="L32" s="16"/>
      <c r="M32" s="16"/>
      <c r="N32" s="16"/>
      <c r="O32" s="16"/>
      <c r="P32" s="16"/>
      <c r="Q32" s="16"/>
      <c r="R32" s="16"/>
      <c r="S32" s="16"/>
      <c r="T32" s="16"/>
      <c r="U32" s="16"/>
      <c r="V32" s="16"/>
      <c r="W32" s="16"/>
      <c r="X32" s="16"/>
      <c r="Y32" s="16"/>
      <c r="Z32" s="16"/>
    </row>
    <row r="33" spans="1:26" ht="135">
      <c r="A33" s="30">
        <v>3</v>
      </c>
      <c r="B33" s="30" t="s">
        <v>35</v>
      </c>
      <c r="C33" s="31" t="s">
        <v>41</v>
      </c>
      <c r="D33" s="30" t="s">
        <v>42</v>
      </c>
      <c r="E33" s="30" t="s">
        <v>38</v>
      </c>
      <c r="F33" s="30"/>
      <c r="G33" s="30">
        <v>10000</v>
      </c>
      <c r="H33" s="33"/>
      <c r="I33" s="34">
        <f t="shared" si="0"/>
        <v>0</v>
      </c>
      <c r="J33" s="16"/>
      <c r="K33" s="16"/>
      <c r="L33" s="16"/>
      <c r="M33" s="16"/>
      <c r="N33" s="16"/>
      <c r="O33" s="16"/>
      <c r="P33" s="16"/>
      <c r="Q33" s="16"/>
      <c r="R33" s="16"/>
      <c r="S33" s="16"/>
      <c r="T33" s="16"/>
      <c r="U33" s="16"/>
      <c r="V33" s="16"/>
      <c r="W33" s="16"/>
      <c r="X33" s="16"/>
      <c r="Y33" s="16"/>
      <c r="Z33" s="16"/>
    </row>
    <row r="34" spans="1:26" ht="135">
      <c r="A34" s="29">
        <v>4</v>
      </c>
      <c r="B34" s="30" t="s">
        <v>43</v>
      </c>
      <c r="C34" s="31" t="s">
        <v>44</v>
      </c>
      <c r="D34" s="30" t="s">
        <v>45</v>
      </c>
      <c r="E34" s="30" t="s">
        <v>46</v>
      </c>
      <c r="F34" s="30"/>
      <c r="G34" s="30">
        <v>450</v>
      </c>
      <c r="H34" s="33"/>
      <c r="I34" s="34">
        <f t="shared" si="0"/>
        <v>0</v>
      </c>
      <c r="J34" s="16"/>
      <c r="K34" s="16"/>
      <c r="L34" s="16"/>
      <c r="M34" s="16"/>
      <c r="N34" s="16"/>
      <c r="O34" s="16"/>
      <c r="P34" s="16"/>
      <c r="Q34" s="16"/>
      <c r="R34" s="16"/>
      <c r="S34" s="16"/>
      <c r="T34" s="16"/>
      <c r="U34" s="16"/>
      <c r="V34" s="16"/>
      <c r="W34" s="16"/>
      <c r="X34" s="16"/>
      <c r="Y34" s="16"/>
      <c r="Z34" s="16"/>
    </row>
    <row r="35" spans="1:26" ht="300">
      <c r="A35" s="30">
        <v>5</v>
      </c>
      <c r="B35" s="30" t="s">
        <v>47</v>
      </c>
      <c r="C35" s="31" t="s">
        <v>48</v>
      </c>
      <c r="D35" s="30" t="s">
        <v>49</v>
      </c>
      <c r="E35" s="30" t="s">
        <v>46</v>
      </c>
      <c r="F35" s="30"/>
      <c r="G35" s="30">
        <v>150</v>
      </c>
      <c r="H35" s="33"/>
      <c r="I35" s="34">
        <f t="shared" si="0"/>
        <v>0</v>
      </c>
      <c r="J35" s="16"/>
      <c r="K35" s="16"/>
      <c r="L35" s="16"/>
      <c r="M35" s="16"/>
      <c r="N35" s="16"/>
      <c r="O35" s="16"/>
      <c r="P35" s="16"/>
      <c r="Q35" s="16"/>
      <c r="R35" s="16"/>
      <c r="S35" s="16"/>
      <c r="T35" s="16"/>
      <c r="U35" s="16"/>
      <c r="V35" s="16"/>
      <c r="W35" s="16"/>
      <c r="X35" s="16"/>
      <c r="Y35" s="16"/>
      <c r="Z35" s="16"/>
    </row>
    <row r="36" spans="1:26" ht="210">
      <c r="A36" s="30">
        <v>6</v>
      </c>
      <c r="B36" s="30" t="s">
        <v>50</v>
      </c>
      <c r="C36" s="31" t="s">
        <v>51</v>
      </c>
      <c r="D36" s="30" t="s">
        <v>52</v>
      </c>
      <c r="E36" s="30" t="s">
        <v>46</v>
      </c>
      <c r="F36" s="30"/>
      <c r="G36" s="30">
        <v>200</v>
      </c>
      <c r="H36" s="33"/>
      <c r="I36" s="34">
        <f t="shared" si="0"/>
        <v>0</v>
      </c>
      <c r="J36" s="16"/>
      <c r="K36" s="16"/>
      <c r="L36" s="16"/>
      <c r="M36" s="16"/>
      <c r="N36" s="16"/>
      <c r="O36" s="16"/>
      <c r="P36" s="16"/>
      <c r="Q36" s="16"/>
      <c r="R36" s="16"/>
      <c r="S36" s="16"/>
      <c r="T36" s="16"/>
      <c r="U36" s="16"/>
      <c r="V36" s="16"/>
      <c r="W36" s="16"/>
      <c r="X36" s="16"/>
      <c r="Y36" s="16"/>
      <c r="Z36" s="16"/>
    </row>
    <row r="37" spans="1:26" ht="135">
      <c r="A37" s="29">
        <v>7</v>
      </c>
      <c r="B37" s="30" t="s">
        <v>53</v>
      </c>
      <c r="C37" s="31" t="s">
        <v>54</v>
      </c>
      <c r="D37" s="30" t="s">
        <v>55</v>
      </c>
      <c r="E37" s="30" t="s">
        <v>56</v>
      </c>
      <c r="F37" s="30"/>
      <c r="G37" s="30">
        <v>7</v>
      </c>
      <c r="H37" s="33"/>
      <c r="I37" s="34">
        <f t="shared" si="0"/>
        <v>0</v>
      </c>
      <c r="J37" s="16"/>
      <c r="K37" s="16"/>
      <c r="L37" s="16"/>
      <c r="M37" s="16"/>
      <c r="N37" s="16"/>
      <c r="O37" s="16"/>
      <c r="P37" s="16"/>
      <c r="Q37" s="16"/>
      <c r="R37" s="16"/>
      <c r="S37" s="16"/>
      <c r="T37" s="16"/>
      <c r="U37" s="16"/>
      <c r="V37" s="16"/>
      <c r="W37" s="16"/>
      <c r="X37" s="16"/>
      <c r="Y37" s="16"/>
      <c r="Z37" s="16"/>
    </row>
    <row r="38" spans="1:26" ht="150">
      <c r="A38" s="30">
        <v>8</v>
      </c>
      <c r="B38" s="30" t="s">
        <v>53</v>
      </c>
      <c r="C38" s="31" t="s">
        <v>57</v>
      </c>
      <c r="D38" s="30" t="s">
        <v>58</v>
      </c>
      <c r="E38" s="30" t="s">
        <v>56</v>
      </c>
      <c r="F38" s="30"/>
      <c r="G38" s="30">
        <v>8</v>
      </c>
      <c r="H38" s="33"/>
      <c r="I38" s="34">
        <f t="shared" si="0"/>
        <v>0</v>
      </c>
      <c r="J38" s="16"/>
      <c r="K38" s="16"/>
      <c r="L38" s="16"/>
      <c r="M38" s="16"/>
      <c r="N38" s="16"/>
      <c r="O38" s="16"/>
      <c r="P38" s="16"/>
      <c r="Q38" s="16"/>
      <c r="R38" s="16"/>
      <c r="S38" s="16"/>
      <c r="T38" s="16"/>
      <c r="U38" s="16"/>
      <c r="V38" s="16"/>
      <c r="W38" s="16"/>
      <c r="X38" s="16"/>
      <c r="Y38" s="16"/>
      <c r="Z38" s="16"/>
    </row>
    <row r="39" spans="1:26" ht="150">
      <c r="A39" s="30">
        <v>9</v>
      </c>
      <c r="B39" s="30" t="s">
        <v>53</v>
      </c>
      <c r="C39" s="31" t="s">
        <v>57</v>
      </c>
      <c r="D39" s="30" t="s">
        <v>59</v>
      </c>
      <c r="E39" s="30" t="s">
        <v>56</v>
      </c>
      <c r="F39" s="30"/>
      <c r="G39" s="30">
        <v>3</v>
      </c>
      <c r="H39" s="33"/>
      <c r="I39" s="34">
        <f t="shared" si="0"/>
        <v>0</v>
      </c>
      <c r="J39" s="16"/>
      <c r="K39" s="16"/>
      <c r="L39" s="16"/>
      <c r="M39" s="16"/>
      <c r="N39" s="16"/>
      <c r="O39" s="16"/>
      <c r="P39" s="16"/>
      <c r="Q39" s="16"/>
      <c r="R39" s="16"/>
      <c r="S39" s="16"/>
      <c r="T39" s="16"/>
      <c r="U39" s="16"/>
      <c r="V39" s="16"/>
      <c r="W39" s="16"/>
      <c r="X39" s="16"/>
      <c r="Y39" s="16"/>
      <c r="Z39" s="16"/>
    </row>
    <row r="40" spans="1:26" ht="60">
      <c r="A40" s="29">
        <v>10</v>
      </c>
      <c r="B40" s="30" t="s">
        <v>60</v>
      </c>
      <c r="C40" s="35" t="s">
        <v>61</v>
      </c>
      <c r="D40" s="30" t="s">
        <v>62</v>
      </c>
      <c r="E40" s="36" t="s">
        <v>63</v>
      </c>
      <c r="F40" s="30"/>
      <c r="G40" s="30">
        <v>1000</v>
      </c>
      <c r="H40" s="33"/>
      <c r="I40" s="34">
        <f t="shared" si="0"/>
        <v>0</v>
      </c>
      <c r="J40" s="16"/>
      <c r="K40" s="16"/>
      <c r="L40" s="16"/>
      <c r="M40" s="16"/>
      <c r="N40" s="16"/>
      <c r="O40" s="16"/>
      <c r="P40" s="16"/>
      <c r="Q40" s="16"/>
      <c r="R40" s="16"/>
      <c r="S40" s="16"/>
      <c r="T40" s="16"/>
      <c r="U40" s="16"/>
      <c r="V40" s="16"/>
      <c r="W40" s="16"/>
      <c r="X40" s="16"/>
      <c r="Y40" s="16"/>
      <c r="Z40" s="16"/>
    </row>
    <row r="41" spans="1:26" ht="135">
      <c r="A41" s="30">
        <v>11</v>
      </c>
      <c r="B41" s="37" t="s">
        <v>64</v>
      </c>
      <c r="C41" s="38" t="s">
        <v>65</v>
      </c>
      <c r="D41" s="30" t="s">
        <v>66</v>
      </c>
      <c r="E41" s="30" t="s">
        <v>67</v>
      </c>
      <c r="F41" s="30"/>
      <c r="G41" s="30">
        <v>5000</v>
      </c>
      <c r="H41" s="33"/>
      <c r="I41" s="34">
        <f t="shared" si="0"/>
        <v>0</v>
      </c>
      <c r="J41" s="16"/>
      <c r="K41" s="16"/>
      <c r="L41" s="16"/>
      <c r="M41" s="16"/>
      <c r="N41" s="16"/>
      <c r="O41" s="16"/>
      <c r="P41" s="16"/>
      <c r="Q41" s="16"/>
      <c r="R41" s="16"/>
      <c r="S41" s="16"/>
      <c r="T41" s="16"/>
      <c r="U41" s="16"/>
      <c r="V41" s="16"/>
      <c r="W41" s="16"/>
      <c r="X41" s="16"/>
      <c r="Y41" s="16"/>
      <c r="Z41" s="16"/>
    </row>
    <row r="42" spans="1:26" ht="180">
      <c r="A42" s="30">
        <v>12</v>
      </c>
      <c r="B42" s="36" t="s">
        <v>68</v>
      </c>
      <c r="C42" s="35" t="s">
        <v>69</v>
      </c>
      <c r="D42" s="30" t="s">
        <v>70</v>
      </c>
      <c r="E42" s="30" t="s">
        <v>71</v>
      </c>
      <c r="F42" s="30"/>
      <c r="G42" s="30">
        <v>5</v>
      </c>
      <c r="H42" s="33"/>
      <c r="I42" s="34">
        <f t="shared" si="0"/>
        <v>0</v>
      </c>
      <c r="J42" s="16"/>
      <c r="K42" s="16"/>
      <c r="L42" s="16"/>
      <c r="M42" s="16"/>
      <c r="N42" s="16"/>
      <c r="O42" s="16"/>
      <c r="P42" s="16"/>
      <c r="Q42" s="16"/>
      <c r="R42" s="16"/>
      <c r="S42" s="16"/>
      <c r="T42" s="16"/>
      <c r="U42" s="16"/>
      <c r="V42" s="16"/>
      <c r="W42" s="16"/>
      <c r="X42" s="16"/>
      <c r="Y42" s="16"/>
      <c r="Z42" s="16"/>
    </row>
    <row r="43" spans="1:26">
      <c r="A43" s="29">
        <v>13</v>
      </c>
      <c r="B43" s="30" t="s">
        <v>72</v>
      </c>
      <c r="C43" s="31" t="s">
        <v>73</v>
      </c>
      <c r="D43" s="30" t="s">
        <v>74</v>
      </c>
      <c r="E43" s="30" t="s">
        <v>56</v>
      </c>
      <c r="F43" s="32"/>
      <c r="G43" s="32">
        <v>2000</v>
      </c>
      <c r="H43" s="33"/>
      <c r="I43" s="34">
        <f t="shared" si="0"/>
        <v>0</v>
      </c>
      <c r="J43" s="16"/>
      <c r="K43" s="16"/>
      <c r="L43" s="16"/>
      <c r="M43" s="16"/>
      <c r="N43" s="16"/>
      <c r="O43" s="16"/>
      <c r="P43" s="16"/>
      <c r="Q43" s="16"/>
      <c r="R43" s="16"/>
      <c r="S43" s="16"/>
      <c r="T43" s="16"/>
      <c r="U43" s="16"/>
      <c r="V43" s="16"/>
      <c r="W43" s="16"/>
      <c r="X43" s="16"/>
      <c r="Y43" s="16"/>
      <c r="Z43" s="16"/>
    </row>
    <row r="44" spans="1:26" ht="45">
      <c r="A44" s="30">
        <v>14</v>
      </c>
      <c r="B44" s="30" t="s">
        <v>75</v>
      </c>
      <c r="C44" s="31" t="s">
        <v>76</v>
      </c>
      <c r="D44" s="30" t="s">
        <v>77</v>
      </c>
      <c r="E44" s="30" t="s">
        <v>67</v>
      </c>
      <c r="F44" s="30"/>
      <c r="G44" s="30">
        <v>30</v>
      </c>
      <c r="H44" s="33"/>
      <c r="I44" s="34">
        <f t="shared" si="0"/>
        <v>0</v>
      </c>
      <c r="J44" s="16"/>
      <c r="K44" s="16"/>
      <c r="L44" s="16"/>
      <c r="M44" s="16"/>
      <c r="N44" s="16"/>
      <c r="O44" s="16"/>
      <c r="P44" s="16"/>
      <c r="Q44" s="16"/>
      <c r="R44" s="16"/>
      <c r="S44" s="16"/>
      <c r="T44" s="16"/>
      <c r="U44" s="16"/>
      <c r="V44" s="16"/>
      <c r="W44" s="16"/>
      <c r="X44" s="16"/>
      <c r="Y44" s="16"/>
      <c r="Z44" s="16"/>
    </row>
    <row r="45" spans="1:26" ht="195">
      <c r="A45" s="30">
        <v>15</v>
      </c>
      <c r="B45" s="30" t="s">
        <v>78</v>
      </c>
      <c r="C45" s="31" t="s">
        <v>79</v>
      </c>
      <c r="D45" s="30" t="s">
        <v>80</v>
      </c>
      <c r="E45" s="30" t="s">
        <v>81</v>
      </c>
      <c r="F45" s="32"/>
      <c r="G45" s="32">
        <v>5000</v>
      </c>
      <c r="H45" s="33"/>
      <c r="I45" s="34">
        <f t="shared" si="0"/>
        <v>0</v>
      </c>
      <c r="J45" s="16"/>
      <c r="K45" s="16"/>
      <c r="L45" s="16"/>
      <c r="M45" s="16"/>
      <c r="N45" s="16"/>
      <c r="O45" s="16"/>
      <c r="P45" s="16"/>
      <c r="Q45" s="16"/>
      <c r="R45" s="16"/>
      <c r="S45" s="16"/>
      <c r="T45" s="16"/>
      <c r="U45" s="16"/>
      <c r="V45" s="16"/>
      <c r="W45" s="16"/>
      <c r="X45" s="16"/>
      <c r="Y45" s="16"/>
      <c r="Z45" s="16"/>
    </row>
    <row r="46" spans="1:26" ht="75">
      <c r="A46" s="29">
        <v>16</v>
      </c>
      <c r="B46" s="30" t="s">
        <v>82</v>
      </c>
      <c r="C46" s="31" t="s">
        <v>83</v>
      </c>
      <c r="D46" s="30" t="s">
        <v>84</v>
      </c>
      <c r="E46" s="30" t="s">
        <v>56</v>
      </c>
      <c r="F46" s="30"/>
      <c r="G46" s="30">
        <v>25</v>
      </c>
      <c r="H46" s="33"/>
      <c r="I46" s="34">
        <f t="shared" si="0"/>
        <v>0</v>
      </c>
      <c r="J46" s="16"/>
      <c r="K46" s="16"/>
      <c r="L46" s="16"/>
      <c r="M46" s="16"/>
      <c r="N46" s="16"/>
      <c r="O46" s="16"/>
      <c r="P46" s="16"/>
      <c r="Q46" s="16"/>
      <c r="R46" s="16"/>
      <c r="S46" s="16"/>
      <c r="T46" s="16"/>
      <c r="U46" s="16"/>
      <c r="V46" s="16"/>
      <c r="W46" s="16"/>
      <c r="X46" s="16"/>
      <c r="Y46" s="16"/>
      <c r="Z46" s="16"/>
    </row>
    <row r="47" spans="1:26" ht="90">
      <c r="A47" s="30">
        <v>17</v>
      </c>
      <c r="B47" s="30" t="s">
        <v>85</v>
      </c>
      <c r="C47" s="31" t="s">
        <v>86</v>
      </c>
      <c r="D47" s="30" t="s">
        <v>87</v>
      </c>
      <c r="E47" s="30" t="s">
        <v>88</v>
      </c>
      <c r="F47" s="30"/>
      <c r="G47" s="30">
        <v>3</v>
      </c>
      <c r="H47" s="33"/>
      <c r="I47" s="34">
        <f t="shared" si="0"/>
        <v>0</v>
      </c>
      <c r="J47" s="16"/>
      <c r="K47" s="16"/>
      <c r="L47" s="16"/>
      <c r="M47" s="16"/>
      <c r="N47" s="16"/>
      <c r="O47" s="16"/>
      <c r="P47" s="16"/>
      <c r="Q47" s="16"/>
      <c r="R47" s="16"/>
      <c r="S47" s="16"/>
      <c r="T47" s="16"/>
      <c r="U47" s="16"/>
      <c r="V47" s="16"/>
      <c r="W47" s="16"/>
      <c r="X47" s="16"/>
      <c r="Y47" s="16"/>
      <c r="Z47" s="16"/>
    </row>
    <row r="48" spans="1:26" ht="75">
      <c r="A48" s="30">
        <v>18</v>
      </c>
      <c r="B48" s="30" t="s">
        <v>89</v>
      </c>
      <c r="C48" s="31" t="s">
        <v>90</v>
      </c>
      <c r="D48" s="30" t="s">
        <v>74</v>
      </c>
      <c r="E48" s="30" t="s">
        <v>56</v>
      </c>
      <c r="F48" s="32"/>
      <c r="G48" s="32">
        <v>9000</v>
      </c>
      <c r="H48" s="33"/>
      <c r="I48" s="34">
        <f t="shared" si="0"/>
        <v>0</v>
      </c>
      <c r="J48" s="16"/>
      <c r="K48" s="16"/>
      <c r="L48" s="16"/>
      <c r="M48" s="16"/>
      <c r="N48" s="16"/>
      <c r="O48" s="16"/>
      <c r="P48" s="16"/>
      <c r="Q48" s="16"/>
      <c r="R48" s="16"/>
      <c r="S48" s="16"/>
      <c r="T48" s="16"/>
      <c r="U48" s="16"/>
      <c r="V48" s="16"/>
      <c r="W48" s="16"/>
      <c r="X48" s="16"/>
      <c r="Y48" s="16"/>
      <c r="Z48" s="16"/>
    </row>
    <row r="49" spans="1:26">
      <c r="A49" s="29">
        <v>19</v>
      </c>
      <c r="B49" s="30" t="s">
        <v>91</v>
      </c>
      <c r="C49" s="31" t="s">
        <v>92</v>
      </c>
      <c r="D49" s="30" t="s">
        <v>93</v>
      </c>
      <c r="E49" s="30" t="s">
        <v>94</v>
      </c>
      <c r="F49" s="30"/>
      <c r="G49" s="30">
        <v>4</v>
      </c>
      <c r="H49" s="33"/>
      <c r="I49" s="34">
        <f t="shared" si="0"/>
        <v>0</v>
      </c>
      <c r="J49" s="16"/>
      <c r="K49" s="16"/>
      <c r="L49" s="16"/>
      <c r="M49" s="16"/>
      <c r="N49" s="16"/>
      <c r="O49" s="16"/>
      <c r="P49" s="16"/>
      <c r="Q49" s="16"/>
      <c r="R49" s="16"/>
      <c r="S49" s="16"/>
      <c r="T49" s="16"/>
      <c r="U49" s="16"/>
      <c r="V49" s="16"/>
      <c r="W49" s="16"/>
      <c r="X49" s="16"/>
      <c r="Y49" s="16"/>
      <c r="Z49" s="16"/>
    </row>
    <row r="50" spans="1:26">
      <c r="A50" s="30">
        <v>20</v>
      </c>
      <c r="B50" s="30" t="s">
        <v>95</v>
      </c>
      <c r="C50" s="31" t="s">
        <v>96</v>
      </c>
      <c r="D50" s="30" t="s">
        <v>66</v>
      </c>
      <c r="E50" s="30" t="s">
        <v>67</v>
      </c>
      <c r="F50" s="32"/>
      <c r="G50" s="32">
        <v>2000</v>
      </c>
      <c r="H50" s="33"/>
      <c r="I50" s="34">
        <f t="shared" si="0"/>
        <v>0</v>
      </c>
      <c r="J50" s="16"/>
      <c r="K50" s="16"/>
      <c r="L50" s="16"/>
      <c r="M50" s="16"/>
      <c r="N50" s="16"/>
      <c r="O50" s="16"/>
      <c r="P50" s="16"/>
      <c r="Q50" s="16"/>
      <c r="R50" s="16"/>
      <c r="S50" s="16"/>
      <c r="T50" s="16"/>
      <c r="U50" s="16"/>
      <c r="V50" s="16"/>
      <c r="W50" s="16"/>
      <c r="X50" s="16"/>
      <c r="Y50" s="16"/>
      <c r="Z50" s="16"/>
    </row>
    <row r="51" spans="1:26" ht="75">
      <c r="A51" s="30">
        <v>21</v>
      </c>
      <c r="B51" s="30" t="s">
        <v>97</v>
      </c>
      <c r="C51" s="31" t="s">
        <v>98</v>
      </c>
      <c r="D51" s="30" t="s">
        <v>66</v>
      </c>
      <c r="E51" s="30" t="s">
        <v>67</v>
      </c>
      <c r="F51" s="32"/>
      <c r="G51" s="32">
        <v>2000</v>
      </c>
      <c r="H51" s="33"/>
      <c r="I51" s="34">
        <f t="shared" si="0"/>
        <v>0</v>
      </c>
      <c r="J51" s="16"/>
      <c r="K51" s="16"/>
      <c r="L51" s="16"/>
      <c r="M51" s="16"/>
      <c r="N51" s="16"/>
      <c r="O51" s="16"/>
      <c r="P51" s="16"/>
      <c r="Q51" s="16"/>
      <c r="R51" s="16"/>
      <c r="S51" s="16"/>
      <c r="T51" s="16"/>
      <c r="U51" s="16"/>
      <c r="V51" s="16"/>
      <c r="W51" s="16"/>
      <c r="X51" s="16"/>
      <c r="Y51" s="16"/>
      <c r="Z51" s="16"/>
    </row>
    <row r="52" spans="1:26" ht="180">
      <c r="A52" s="29">
        <v>22</v>
      </c>
      <c r="B52" s="30" t="s">
        <v>99</v>
      </c>
      <c r="C52" s="31" t="s">
        <v>100</v>
      </c>
      <c r="D52" s="30" t="s">
        <v>101</v>
      </c>
      <c r="E52" s="30" t="s">
        <v>46</v>
      </c>
      <c r="F52" s="32"/>
      <c r="G52" s="32">
        <v>2000</v>
      </c>
      <c r="H52" s="33"/>
      <c r="I52" s="34">
        <f t="shared" si="0"/>
        <v>0</v>
      </c>
      <c r="J52" s="16"/>
      <c r="K52" s="16"/>
      <c r="L52" s="16"/>
      <c r="M52" s="16"/>
      <c r="N52" s="16"/>
      <c r="O52" s="16"/>
      <c r="P52" s="16"/>
      <c r="Q52" s="16"/>
      <c r="R52" s="16"/>
      <c r="S52" s="16"/>
      <c r="T52" s="16"/>
      <c r="U52" s="16"/>
      <c r="V52" s="16"/>
      <c r="W52" s="16"/>
      <c r="X52" s="16"/>
      <c r="Y52" s="16"/>
      <c r="Z52" s="16"/>
    </row>
    <row r="53" spans="1:26" ht="60">
      <c r="A53" s="30">
        <v>23</v>
      </c>
      <c r="B53" s="30" t="s">
        <v>102</v>
      </c>
      <c r="C53" s="31" t="s">
        <v>103</v>
      </c>
      <c r="D53" s="30" t="s">
        <v>104</v>
      </c>
      <c r="E53" s="39" t="s">
        <v>63</v>
      </c>
      <c r="F53" s="32"/>
      <c r="G53" s="32">
        <v>1200</v>
      </c>
      <c r="H53" s="33"/>
      <c r="I53" s="34">
        <f t="shared" si="0"/>
        <v>0</v>
      </c>
      <c r="J53" s="16"/>
      <c r="K53" s="16"/>
      <c r="L53" s="16"/>
      <c r="M53" s="16"/>
      <c r="N53" s="16"/>
      <c r="O53" s="16"/>
      <c r="P53" s="16"/>
      <c r="Q53" s="16"/>
      <c r="R53" s="16"/>
      <c r="S53" s="16"/>
      <c r="T53" s="16"/>
      <c r="U53" s="16"/>
      <c r="V53" s="16"/>
      <c r="W53" s="16"/>
      <c r="X53" s="16"/>
      <c r="Y53" s="16"/>
      <c r="Z53" s="16"/>
    </row>
    <row r="54" spans="1:26">
      <c r="A54" s="30">
        <v>24</v>
      </c>
      <c r="B54" s="30" t="s">
        <v>105</v>
      </c>
      <c r="C54" s="31" t="s">
        <v>106</v>
      </c>
      <c r="D54" s="30" t="s">
        <v>55</v>
      </c>
      <c r="E54" s="30" t="s">
        <v>56</v>
      </c>
      <c r="F54" s="30"/>
      <c r="G54" s="30">
        <v>4</v>
      </c>
      <c r="H54" s="33"/>
      <c r="I54" s="34">
        <f t="shared" si="0"/>
        <v>0</v>
      </c>
      <c r="J54" s="16"/>
      <c r="K54" s="16"/>
      <c r="L54" s="16"/>
      <c r="M54" s="16"/>
      <c r="N54" s="16"/>
      <c r="O54" s="16"/>
      <c r="P54" s="16"/>
      <c r="Q54" s="16"/>
      <c r="R54" s="16"/>
      <c r="S54" s="16"/>
      <c r="T54" s="16"/>
      <c r="U54" s="16"/>
      <c r="V54" s="16"/>
      <c r="W54" s="16"/>
      <c r="X54" s="16"/>
      <c r="Y54" s="16"/>
      <c r="Z54" s="16"/>
    </row>
    <row r="55" spans="1:26" ht="105">
      <c r="A55" s="29">
        <v>25</v>
      </c>
      <c r="B55" s="30" t="s">
        <v>107</v>
      </c>
      <c r="C55" s="31" t="s">
        <v>108</v>
      </c>
      <c r="D55" s="30" t="s">
        <v>109</v>
      </c>
      <c r="E55" s="30" t="s">
        <v>110</v>
      </c>
      <c r="F55" s="30"/>
      <c r="G55" s="30">
        <v>200</v>
      </c>
      <c r="H55" s="33"/>
      <c r="I55" s="34">
        <f t="shared" si="0"/>
        <v>0</v>
      </c>
      <c r="J55" s="16"/>
      <c r="K55" s="16"/>
      <c r="L55" s="16"/>
      <c r="M55" s="16"/>
      <c r="N55" s="16"/>
      <c r="O55" s="16"/>
      <c r="P55" s="16"/>
      <c r="Q55" s="16"/>
      <c r="R55" s="16"/>
      <c r="S55" s="16"/>
      <c r="T55" s="16"/>
      <c r="U55" s="16"/>
      <c r="V55" s="16"/>
      <c r="W55" s="16"/>
      <c r="X55" s="16"/>
      <c r="Y55" s="16"/>
      <c r="Z55" s="16"/>
    </row>
    <row r="56" spans="1:26" ht="105">
      <c r="A56" s="30">
        <v>26</v>
      </c>
      <c r="B56" s="30" t="s">
        <v>111</v>
      </c>
      <c r="C56" s="31" t="s">
        <v>112</v>
      </c>
      <c r="D56" s="30" t="s">
        <v>113</v>
      </c>
      <c r="E56" s="30" t="s">
        <v>56</v>
      </c>
      <c r="F56" s="30"/>
      <c r="G56" s="30">
        <v>40</v>
      </c>
      <c r="H56" s="33"/>
      <c r="I56" s="34">
        <f t="shared" si="0"/>
        <v>0</v>
      </c>
      <c r="J56" s="16"/>
      <c r="K56" s="16"/>
      <c r="L56" s="16"/>
      <c r="M56" s="16"/>
      <c r="N56" s="16"/>
      <c r="O56" s="16"/>
      <c r="P56" s="16"/>
      <c r="Q56" s="16"/>
      <c r="R56" s="16"/>
      <c r="S56" s="16"/>
      <c r="T56" s="16"/>
      <c r="U56" s="16"/>
      <c r="V56" s="16"/>
      <c r="W56" s="16"/>
      <c r="X56" s="16"/>
      <c r="Y56" s="16"/>
      <c r="Z56" s="16"/>
    </row>
    <row r="57" spans="1:26" ht="60">
      <c r="A57" s="30">
        <v>27</v>
      </c>
      <c r="B57" s="30" t="s">
        <v>114</v>
      </c>
      <c r="C57" s="31" t="s">
        <v>115</v>
      </c>
      <c r="D57" s="30" t="s">
        <v>116</v>
      </c>
      <c r="E57" s="30" t="s">
        <v>56</v>
      </c>
      <c r="F57" s="30"/>
      <c r="G57" s="30">
        <v>2</v>
      </c>
      <c r="H57" s="40"/>
      <c r="I57" s="40">
        <f t="shared" si="0"/>
        <v>0</v>
      </c>
      <c r="J57" s="16"/>
      <c r="K57" s="16"/>
      <c r="L57" s="16"/>
      <c r="M57" s="16"/>
      <c r="N57" s="16"/>
      <c r="O57" s="16"/>
      <c r="P57" s="16"/>
      <c r="Q57" s="16"/>
      <c r="R57" s="16"/>
      <c r="S57" s="16"/>
      <c r="T57" s="16"/>
      <c r="U57" s="16"/>
      <c r="V57" s="16"/>
      <c r="W57" s="16"/>
      <c r="X57" s="16"/>
      <c r="Y57" s="16"/>
      <c r="Z57" s="16"/>
    </row>
    <row r="58" spans="1:26" ht="30">
      <c r="A58" s="16"/>
      <c r="B58" s="41"/>
      <c r="C58" s="42"/>
      <c r="D58" s="43"/>
      <c r="E58" s="43"/>
      <c r="F58" s="44"/>
      <c r="G58" s="44"/>
      <c r="H58" s="45" t="s">
        <v>117</v>
      </c>
      <c r="I58" s="46">
        <f>SUM(I31:I57)</f>
        <v>0</v>
      </c>
      <c r="J58" s="16"/>
      <c r="K58" s="16"/>
      <c r="L58" s="16"/>
      <c r="M58" s="16"/>
      <c r="N58" s="16"/>
      <c r="O58" s="16"/>
      <c r="P58" s="16"/>
      <c r="Q58" s="16"/>
      <c r="R58" s="16"/>
      <c r="S58" s="16"/>
      <c r="T58" s="16"/>
      <c r="U58" s="16"/>
      <c r="V58" s="16"/>
      <c r="W58" s="16"/>
      <c r="X58" s="16"/>
      <c r="Y58" s="16"/>
      <c r="Z58" s="16"/>
    </row>
    <row r="59" spans="1:26">
      <c r="A59" s="16"/>
      <c r="B59" s="217" t="s">
        <v>118</v>
      </c>
      <c r="C59" s="218"/>
      <c r="D59" s="47"/>
      <c r="E59" s="43"/>
      <c r="F59" s="47"/>
      <c r="G59" s="47"/>
      <c r="H59" s="47"/>
      <c r="I59" s="47"/>
      <c r="J59" s="16"/>
      <c r="K59" s="16"/>
      <c r="L59" s="16"/>
      <c r="M59" s="16"/>
      <c r="N59" s="16"/>
      <c r="O59" s="16"/>
      <c r="P59" s="16"/>
      <c r="Q59" s="16"/>
      <c r="R59" s="16"/>
      <c r="S59" s="16"/>
      <c r="T59" s="16"/>
      <c r="U59" s="16"/>
      <c r="V59" s="16"/>
      <c r="W59" s="16"/>
      <c r="X59" s="16"/>
      <c r="Y59" s="16"/>
      <c r="Z59" s="16"/>
    </row>
    <row r="60" spans="1:26" ht="30">
      <c r="A60" s="16"/>
      <c r="B60" s="48" t="s">
        <v>119</v>
      </c>
      <c r="C60" s="7"/>
      <c r="D60" s="222" t="s">
        <v>120</v>
      </c>
      <c r="E60" s="223"/>
      <c r="F60" s="218"/>
      <c r="G60" s="44"/>
      <c r="H60" s="49"/>
      <c r="I60" s="50"/>
      <c r="J60" s="16"/>
      <c r="K60" s="16"/>
      <c r="L60" s="16"/>
      <c r="M60" s="16"/>
      <c r="N60" s="16"/>
      <c r="O60" s="16"/>
      <c r="P60" s="16"/>
      <c r="Q60" s="16"/>
      <c r="R60" s="16"/>
      <c r="S60" s="16"/>
      <c r="T60" s="16"/>
      <c r="U60" s="16"/>
      <c r="V60" s="16"/>
      <c r="W60" s="16"/>
      <c r="X60" s="16"/>
      <c r="Y60" s="16"/>
      <c r="Z60" s="16"/>
    </row>
    <row r="61" spans="1:26">
      <c r="A61" s="16"/>
      <c r="B61" s="43"/>
      <c r="C61" s="42"/>
      <c r="D61" s="43"/>
      <c r="E61" s="43"/>
      <c r="F61" s="51"/>
      <c r="G61" s="51"/>
      <c r="H61" s="16"/>
      <c r="I61" s="16"/>
      <c r="J61" s="16"/>
      <c r="K61" s="16"/>
      <c r="L61" s="16"/>
      <c r="M61" s="16"/>
      <c r="N61" s="16"/>
      <c r="O61" s="16"/>
      <c r="P61" s="16"/>
      <c r="Q61" s="16"/>
      <c r="R61" s="16"/>
      <c r="S61" s="16"/>
      <c r="T61" s="16"/>
      <c r="U61" s="16"/>
      <c r="V61" s="16"/>
      <c r="W61" s="16"/>
      <c r="X61" s="16"/>
      <c r="Y61" s="16"/>
      <c r="Z61" s="16"/>
    </row>
    <row r="62" spans="1:26" ht="90">
      <c r="A62" s="16"/>
      <c r="B62" s="52" t="s">
        <v>121</v>
      </c>
      <c r="C62" s="42"/>
      <c r="D62" s="43"/>
      <c r="E62" s="43"/>
      <c r="F62" s="51"/>
      <c r="G62" s="51"/>
      <c r="H62" s="16"/>
      <c r="I62" s="16"/>
      <c r="J62" s="16"/>
      <c r="K62" s="16"/>
      <c r="L62" s="16"/>
      <c r="M62" s="16"/>
      <c r="N62" s="16"/>
      <c r="O62" s="16"/>
      <c r="P62" s="16"/>
      <c r="Q62" s="16"/>
      <c r="R62" s="16"/>
      <c r="S62" s="16"/>
      <c r="T62" s="16"/>
      <c r="U62" s="16"/>
      <c r="V62" s="16"/>
      <c r="W62" s="16"/>
      <c r="X62" s="16"/>
      <c r="Y62" s="16"/>
      <c r="Z62" s="16"/>
    </row>
    <row r="63" spans="1:26">
      <c r="A63" s="16"/>
      <c r="B63" s="43"/>
      <c r="C63" s="42"/>
      <c r="D63" s="43"/>
      <c r="E63" s="43"/>
      <c r="F63" s="51"/>
      <c r="G63" s="51"/>
      <c r="H63" s="16"/>
      <c r="I63" s="16"/>
      <c r="J63" s="16"/>
      <c r="K63" s="16"/>
      <c r="L63" s="16"/>
      <c r="M63" s="16"/>
      <c r="N63" s="16"/>
      <c r="O63" s="16"/>
      <c r="P63" s="16"/>
      <c r="Q63" s="16"/>
      <c r="R63" s="16"/>
      <c r="S63" s="16"/>
      <c r="T63" s="16"/>
      <c r="U63" s="16"/>
      <c r="V63" s="16"/>
      <c r="W63" s="16"/>
      <c r="X63" s="16"/>
      <c r="Y63" s="16"/>
      <c r="Z63" s="16"/>
    </row>
    <row r="64" spans="1:26">
      <c r="A64" s="16"/>
      <c r="B64" s="53" t="s">
        <v>122</v>
      </c>
      <c r="C64" s="42"/>
      <c r="D64" s="43"/>
      <c r="E64" s="43"/>
      <c r="F64" s="51"/>
      <c r="G64" s="51"/>
      <c r="H64" s="224"/>
      <c r="I64" s="220"/>
      <c r="J64" s="16"/>
      <c r="K64" s="16"/>
      <c r="L64" s="16"/>
      <c r="M64" s="16"/>
      <c r="N64" s="16"/>
      <c r="O64" s="16"/>
      <c r="P64" s="16"/>
      <c r="Q64" s="16"/>
      <c r="R64" s="16"/>
      <c r="S64" s="16"/>
      <c r="T64" s="16"/>
      <c r="U64" s="16"/>
      <c r="V64" s="16"/>
      <c r="W64" s="16"/>
      <c r="X64" s="16"/>
      <c r="Y64" s="16"/>
      <c r="Z64" s="16"/>
    </row>
    <row r="65" spans="1:26">
      <c r="A65" s="16"/>
      <c r="B65" s="43"/>
      <c r="C65" s="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219" t="s">
        <v>123</v>
      </c>
      <c r="B66" s="220"/>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t="s">
        <v>124</v>
      </c>
      <c r="B67" s="221" t="s">
        <v>125</v>
      </c>
      <c r="C67" s="220"/>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t="s">
        <v>126</v>
      </c>
      <c r="B68" s="221" t="s">
        <v>127</v>
      </c>
      <c r="C68" s="220"/>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t="s">
        <v>128</v>
      </c>
      <c r="B69" s="221" t="s">
        <v>129</v>
      </c>
      <c r="C69" s="220"/>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t="s">
        <v>130</v>
      </c>
      <c r="B70" s="221" t="s">
        <v>131</v>
      </c>
      <c r="C70" s="220"/>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t="s">
        <v>132</v>
      </c>
      <c r="B71" s="221" t="s">
        <v>133</v>
      </c>
      <c r="C71" s="220"/>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t="s">
        <v>134</v>
      </c>
      <c r="B72" s="221" t="s">
        <v>135</v>
      </c>
      <c r="C72" s="220"/>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t="s">
        <v>136</v>
      </c>
      <c r="B73" s="221" t="s">
        <v>137</v>
      </c>
      <c r="C73" s="220"/>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225" t="s">
        <v>138</v>
      </c>
      <c r="B75" s="211"/>
      <c r="C75" s="55"/>
      <c r="D75" s="56"/>
      <c r="E75" s="56"/>
      <c r="F75" s="57"/>
      <c r="G75" s="51"/>
      <c r="H75" s="16"/>
      <c r="I75" s="16"/>
      <c r="J75" s="16"/>
      <c r="K75" s="16"/>
      <c r="L75" s="16"/>
      <c r="M75" s="16"/>
      <c r="N75" s="16"/>
      <c r="O75" s="16"/>
      <c r="P75" s="16"/>
      <c r="Q75" s="16"/>
      <c r="R75" s="16"/>
      <c r="S75" s="16"/>
      <c r="T75" s="16"/>
      <c r="U75" s="16"/>
      <c r="V75" s="16"/>
      <c r="W75" s="16"/>
      <c r="X75" s="16"/>
      <c r="Y75" s="16"/>
      <c r="Z75" s="16"/>
    </row>
    <row r="76" spans="1:26">
      <c r="A76" s="58"/>
      <c r="B76" s="43"/>
      <c r="C76" s="42"/>
      <c r="D76" s="43"/>
      <c r="E76" s="43"/>
      <c r="F76" s="59"/>
      <c r="G76" s="51"/>
      <c r="H76" s="16"/>
      <c r="I76" s="16"/>
      <c r="J76" s="16"/>
      <c r="K76" s="16"/>
      <c r="L76" s="16"/>
      <c r="M76" s="16"/>
      <c r="N76" s="16"/>
      <c r="O76" s="16"/>
      <c r="P76" s="16"/>
      <c r="Q76" s="16"/>
      <c r="R76" s="16"/>
      <c r="S76" s="16"/>
      <c r="T76" s="16"/>
      <c r="U76" s="16"/>
      <c r="V76" s="16"/>
      <c r="W76" s="16"/>
      <c r="X76" s="16"/>
      <c r="Y76" s="16"/>
      <c r="Z76" s="16"/>
    </row>
    <row r="77" spans="1:26" ht="30">
      <c r="A77" s="58"/>
      <c r="B77" s="54" t="s">
        <v>139</v>
      </c>
      <c r="C77" s="41" t="s">
        <v>140</v>
      </c>
      <c r="D77" s="210" t="s">
        <v>141</v>
      </c>
      <c r="E77" s="211"/>
      <c r="F77" s="212"/>
      <c r="G77" s="51"/>
      <c r="H77" s="16"/>
      <c r="I77" s="16"/>
      <c r="J77" s="16"/>
      <c r="K77" s="16"/>
      <c r="L77" s="16"/>
      <c r="M77" s="16"/>
      <c r="N77" s="16"/>
      <c r="O77" s="16"/>
      <c r="P77" s="16"/>
      <c r="Q77" s="16"/>
      <c r="R77" s="16"/>
      <c r="S77" s="16"/>
      <c r="T77" s="16"/>
      <c r="U77" s="16"/>
      <c r="V77" s="16"/>
      <c r="W77" s="16"/>
      <c r="X77" s="16"/>
      <c r="Y77" s="16"/>
      <c r="Z77" s="16"/>
    </row>
    <row r="78" spans="1:26">
      <c r="A78" s="58"/>
      <c r="B78" s="43"/>
      <c r="C78" s="42"/>
      <c r="D78" s="60" t="s">
        <v>142</v>
      </c>
      <c r="E78" s="2" t="s">
        <v>143</v>
      </c>
      <c r="F78" s="61"/>
      <c r="G78" s="51"/>
      <c r="H78" s="16"/>
      <c r="I78" s="16"/>
      <c r="J78" s="16"/>
      <c r="K78" s="16"/>
      <c r="L78" s="16"/>
      <c r="M78" s="16"/>
      <c r="N78" s="16"/>
      <c r="O78" s="16"/>
      <c r="P78" s="16"/>
      <c r="Q78" s="16"/>
      <c r="R78" s="16"/>
      <c r="S78" s="16"/>
      <c r="T78" s="16"/>
      <c r="U78" s="16"/>
      <c r="V78" s="16"/>
      <c r="W78" s="16"/>
      <c r="X78" s="16"/>
      <c r="Y78" s="16"/>
      <c r="Z78" s="16"/>
    </row>
    <row r="79" spans="1:26">
      <c r="A79" s="58"/>
      <c r="B79" s="43"/>
      <c r="C79" s="42"/>
      <c r="D79" s="60"/>
      <c r="E79" s="2" t="s">
        <v>144</v>
      </c>
      <c r="F79" s="61"/>
      <c r="G79" s="51"/>
      <c r="H79" s="16"/>
      <c r="I79" s="16"/>
      <c r="J79" s="16"/>
      <c r="K79" s="16"/>
      <c r="L79" s="16"/>
      <c r="M79" s="16"/>
      <c r="N79" s="16"/>
      <c r="O79" s="16"/>
      <c r="P79" s="16"/>
      <c r="Q79" s="16"/>
      <c r="R79" s="16"/>
      <c r="S79" s="16"/>
      <c r="T79" s="16"/>
      <c r="U79" s="16"/>
      <c r="V79" s="16"/>
      <c r="W79" s="16"/>
      <c r="X79" s="16"/>
      <c r="Y79" s="16"/>
      <c r="Z79" s="16"/>
    </row>
    <row r="80" spans="1:26">
      <c r="A80" s="58"/>
      <c r="B80" s="43"/>
      <c r="C80" s="38"/>
      <c r="D80" s="60" t="s">
        <v>145</v>
      </c>
      <c r="E80" s="2" t="s">
        <v>143</v>
      </c>
      <c r="F80" s="61"/>
      <c r="G80" s="51"/>
      <c r="H80" s="16"/>
      <c r="I80" s="16"/>
      <c r="J80" s="16"/>
      <c r="K80" s="16"/>
      <c r="L80" s="16"/>
      <c r="M80" s="16"/>
      <c r="N80" s="16"/>
      <c r="O80" s="16"/>
      <c r="P80" s="16"/>
      <c r="Q80" s="16"/>
      <c r="R80" s="16"/>
      <c r="S80" s="16"/>
      <c r="T80" s="16"/>
      <c r="U80" s="16"/>
      <c r="V80" s="16"/>
      <c r="W80" s="16"/>
      <c r="X80" s="16"/>
      <c r="Y80" s="16"/>
      <c r="Z80" s="16"/>
    </row>
    <row r="81" spans="1:26">
      <c r="A81" s="58"/>
      <c r="B81" s="43"/>
      <c r="C81" s="42"/>
      <c r="D81" s="60"/>
      <c r="E81" s="2" t="s">
        <v>144</v>
      </c>
      <c r="F81" s="61"/>
      <c r="G81" s="51"/>
      <c r="H81" s="16"/>
      <c r="I81" s="16"/>
      <c r="J81" s="16"/>
      <c r="K81" s="16"/>
      <c r="L81" s="16"/>
      <c r="M81" s="16"/>
      <c r="N81" s="16"/>
      <c r="O81" s="16"/>
      <c r="P81" s="16"/>
      <c r="Q81" s="16"/>
      <c r="R81" s="16"/>
      <c r="S81" s="16"/>
      <c r="T81" s="16"/>
      <c r="U81" s="16"/>
      <c r="V81" s="16"/>
      <c r="W81" s="16"/>
      <c r="X81" s="16"/>
      <c r="Y81" s="16"/>
      <c r="Z81" s="16"/>
    </row>
    <row r="82" spans="1:26">
      <c r="A82" s="58"/>
      <c r="B82" s="43"/>
      <c r="C82" s="42"/>
      <c r="D82" s="60" t="s">
        <v>146</v>
      </c>
      <c r="E82" s="2"/>
      <c r="F82" s="61"/>
      <c r="G82" s="51"/>
      <c r="H82" s="16"/>
      <c r="I82" s="16"/>
      <c r="J82" s="16"/>
      <c r="K82" s="16"/>
      <c r="L82" s="16"/>
      <c r="M82" s="16"/>
      <c r="N82" s="16"/>
      <c r="O82" s="16"/>
      <c r="P82" s="16"/>
      <c r="Q82" s="16"/>
      <c r="R82" s="16"/>
      <c r="S82" s="16"/>
      <c r="T82" s="16"/>
      <c r="U82" s="16"/>
      <c r="V82" s="16"/>
      <c r="W82" s="16"/>
      <c r="X82" s="16"/>
      <c r="Y82" s="16"/>
      <c r="Z82" s="16"/>
    </row>
    <row r="83" spans="1:26">
      <c r="A83" s="58"/>
      <c r="B83" s="43"/>
      <c r="C83" s="42"/>
      <c r="D83" s="11"/>
      <c r="E83" s="2"/>
      <c r="F83" s="61"/>
      <c r="G83" s="51"/>
      <c r="H83" s="16"/>
      <c r="I83" s="16"/>
      <c r="J83" s="16"/>
      <c r="K83" s="16"/>
      <c r="L83" s="16"/>
      <c r="M83" s="16"/>
      <c r="N83" s="16"/>
      <c r="O83" s="16"/>
      <c r="P83" s="16"/>
      <c r="Q83" s="16"/>
      <c r="R83" s="16"/>
      <c r="S83" s="16"/>
      <c r="T83" s="16"/>
      <c r="U83" s="16"/>
      <c r="V83" s="16"/>
      <c r="W83" s="16"/>
      <c r="X83" s="16"/>
      <c r="Y83" s="16"/>
      <c r="Z83" s="16"/>
    </row>
    <row r="84" spans="1:26">
      <c r="A84" s="58"/>
      <c r="B84" s="43"/>
      <c r="C84" s="42"/>
      <c r="D84" s="11"/>
      <c r="E84" s="2"/>
      <c r="F84" s="61"/>
      <c r="G84" s="51"/>
      <c r="H84" s="16"/>
      <c r="I84" s="16"/>
      <c r="J84" s="16"/>
      <c r="K84" s="16"/>
      <c r="L84" s="16"/>
      <c r="M84" s="16"/>
      <c r="N84" s="16"/>
      <c r="O84" s="16"/>
      <c r="P84" s="16"/>
      <c r="Q84" s="16"/>
      <c r="R84" s="16"/>
      <c r="S84" s="16"/>
      <c r="T84" s="16"/>
      <c r="U84" s="16"/>
      <c r="V84" s="16"/>
      <c r="W84" s="16"/>
      <c r="X84" s="16"/>
      <c r="Y84" s="16"/>
      <c r="Z84" s="16"/>
    </row>
    <row r="85" spans="1:26">
      <c r="A85" s="58"/>
      <c r="B85" s="43"/>
      <c r="C85" s="42"/>
      <c r="D85" s="210" t="s">
        <v>147</v>
      </c>
      <c r="E85" s="212"/>
      <c r="F85" s="215"/>
      <c r="G85" s="51"/>
      <c r="H85" s="16"/>
      <c r="I85" s="16"/>
      <c r="J85" s="16"/>
      <c r="K85" s="16"/>
      <c r="L85" s="16"/>
      <c r="M85" s="16"/>
      <c r="N85" s="16"/>
      <c r="O85" s="16"/>
      <c r="P85" s="16"/>
      <c r="Q85" s="16"/>
      <c r="R85" s="16"/>
      <c r="S85" s="16"/>
      <c r="T85" s="16"/>
      <c r="U85" s="16"/>
      <c r="V85" s="16"/>
      <c r="W85" s="16"/>
      <c r="X85" s="16"/>
      <c r="Y85" s="16"/>
      <c r="Z85" s="16"/>
    </row>
    <row r="86" spans="1:26">
      <c r="A86" s="62"/>
      <c r="B86" s="63"/>
      <c r="C86" s="64"/>
      <c r="D86" s="213"/>
      <c r="E86" s="214"/>
      <c r="F86" s="216"/>
      <c r="G86" s="51"/>
      <c r="H86" s="16"/>
      <c r="I86" s="16"/>
      <c r="J86" s="16"/>
      <c r="K86" s="16"/>
      <c r="L86" s="16"/>
      <c r="M86" s="16"/>
      <c r="N86" s="16"/>
      <c r="O86" s="16"/>
      <c r="P86" s="16"/>
      <c r="Q86" s="16"/>
      <c r="R86" s="16"/>
      <c r="S86" s="16"/>
      <c r="T86" s="16"/>
      <c r="U86" s="16"/>
      <c r="V86" s="16"/>
      <c r="W86" s="16"/>
      <c r="X86" s="16"/>
      <c r="Y86" s="16"/>
      <c r="Z86" s="16"/>
    </row>
    <row r="87" spans="1:26" ht="15.75" customHeight="1">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ht="15.75" customHeight="1">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ht="15.75" customHeight="1">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ht="15.75" customHeight="1">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ht="15.75" customHeight="1">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ht="15.75" customHeight="1">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ht="15.75" customHeight="1">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ht="15.75" customHeight="1">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ht="15.75" customHeight="1">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ht="15.75" customHeight="1">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ht="15.75" customHeight="1">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ht="15.75" customHeight="1">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ht="15.75" customHeight="1">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ht="15.75" customHeight="1">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20">
    <mergeCell ref="H64:I64"/>
    <mergeCell ref="B72:C72"/>
    <mergeCell ref="B73:C73"/>
    <mergeCell ref="A75:B75"/>
    <mergeCell ref="B6:C6"/>
    <mergeCell ref="B12:C12"/>
    <mergeCell ref="B18:C18"/>
    <mergeCell ref="A26:I26"/>
    <mergeCell ref="B27:I27"/>
    <mergeCell ref="D77:F77"/>
    <mergeCell ref="D85:E86"/>
    <mergeCell ref="F85:F86"/>
    <mergeCell ref="B59:C59"/>
    <mergeCell ref="A66:B66"/>
    <mergeCell ref="B67:C67"/>
    <mergeCell ref="B68:C68"/>
    <mergeCell ref="B69:C69"/>
    <mergeCell ref="B70:C70"/>
    <mergeCell ref="B71:C71"/>
    <mergeCell ref="D60:F60"/>
  </mergeCells>
  <pageMargins left="0.25" right="0.25" top="0.75" bottom="0.75" header="0" footer="0"/>
  <pageSetup paperSize="9"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topLeftCell="A40" workbookViewId="0">
      <selection activeCell="D72" sqref="D72"/>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879</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30">
      <c r="A30" s="138">
        <v>1</v>
      </c>
      <c r="B30" s="106" t="s">
        <v>880</v>
      </c>
      <c r="C30" s="106" t="s">
        <v>881</v>
      </c>
      <c r="D30" s="106" t="s">
        <v>702</v>
      </c>
      <c r="E30" s="108" t="s">
        <v>348</v>
      </c>
      <c r="F30" s="109"/>
      <c r="G30" s="109">
        <v>10</v>
      </c>
      <c r="H30" s="111"/>
      <c r="I30" s="111">
        <f t="shared" ref="I30:I34" si="0">H30*G30</f>
        <v>0</v>
      </c>
      <c r="J30" s="16"/>
      <c r="K30" s="16"/>
      <c r="L30" s="16"/>
      <c r="M30" s="16"/>
      <c r="N30" s="16"/>
      <c r="O30" s="16"/>
      <c r="P30" s="16"/>
      <c r="Q30" s="16"/>
      <c r="R30" s="16"/>
      <c r="S30" s="16"/>
      <c r="T30" s="16"/>
      <c r="U30" s="16"/>
      <c r="V30" s="16"/>
      <c r="W30" s="16"/>
      <c r="X30" s="16"/>
      <c r="Y30" s="16"/>
      <c r="Z30" s="16"/>
    </row>
    <row r="31" spans="1:26" ht="30">
      <c r="A31" s="138">
        <v>2</v>
      </c>
      <c r="B31" s="106" t="s">
        <v>882</v>
      </c>
      <c r="C31" s="106" t="s">
        <v>883</v>
      </c>
      <c r="D31" s="106" t="s">
        <v>702</v>
      </c>
      <c r="E31" s="108" t="s">
        <v>348</v>
      </c>
      <c r="F31" s="108"/>
      <c r="G31" s="108">
        <v>10</v>
      </c>
      <c r="H31" s="111"/>
      <c r="I31" s="111">
        <f t="shared" si="0"/>
        <v>0</v>
      </c>
      <c r="J31" s="16"/>
      <c r="K31" s="16"/>
      <c r="L31" s="16"/>
      <c r="M31" s="16"/>
      <c r="N31" s="16"/>
      <c r="O31" s="16"/>
      <c r="P31" s="16"/>
      <c r="Q31" s="16"/>
      <c r="R31" s="16"/>
      <c r="S31" s="16"/>
      <c r="T31" s="16"/>
      <c r="U31" s="16"/>
      <c r="V31" s="16"/>
      <c r="W31" s="16"/>
      <c r="X31" s="16"/>
      <c r="Y31" s="16"/>
      <c r="Z31" s="16"/>
    </row>
    <row r="32" spans="1:26" ht="30">
      <c r="A32" s="138">
        <v>3</v>
      </c>
      <c r="B32" s="142" t="s">
        <v>884</v>
      </c>
      <c r="C32" s="142" t="s">
        <v>885</v>
      </c>
      <c r="D32" s="106" t="s">
        <v>886</v>
      </c>
      <c r="E32" s="108" t="s">
        <v>348</v>
      </c>
      <c r="F32" s="108"/>
      <c r="G32" s="108">
        <v>20</v>
      </c>
      <c r="H32" s="111"/>
      <c r="I32" s="111">
        <f t="shared" si="0"/>
        <v>0</v>
      </c>
      <c r="J32" s="16"/>
      <c r="K32" s="16"/>
      <c r="L32" s="16"/>
      <c r="M32" s="16"/>
      <c r="N32" s="16"/>
      <c r="O32" s="16"/>
      <c r="P32" s="16"/>
      <c r="Q32" s="16"/>
      <c r="R32" s="16"/>
      <c r="S32" s="16"/>
      <c r="T32" s="16"/>
      <c r="U32" s="16"/>
      <c r="V32" s="16"/>
      <c r="W32" s="16"/>
      <c r="X32" s="16"/>
      <c r="Y32" s="16"/>
      <c r="Z32" s="16"/>
    </row>
    <row r="33" spans="1:26" ht="30">
      <c r="A33" s="138">
        <v>4</v>
      </c>
      <c r="B33" s="142" t="s">
        <v>887</v>
      </c>
      <c r="C33" s="142" t="s">
        <v>888</v>
      </c>
      <c r="D33" s="106" t="s">
        <v>889</v>
      </c>
      <c r="E33" s="108" t="s">
        <v>348</v>
      </c>
      <c r="F33" s="108"/>
      <c r="G33" s="108">
        <v>20</v>
      </c>
      <c r="H33" s="111"/>
      <c r="I33" s="111">
        <f t="shared" si="0"/>
        <v>0</v>
      </c>
      <c r="J33" s="16"/>
      <c r="K33" s="16"/>
      <c r="L33" s="16"/>
      <c r="M33" s="16"/>
      <c r="N33" s="16"/>
      <c r="O33" s="16"/>
      <c r="P33" s="16"/>
      <c r="Q33" s="16"/>
      <c r="R33" s="16"/>
      <c r="S33" s="16"/>
      <c r="T33" s="16"/>
      <c r="U33" s="16"/>
      <c r="V33" s="16"/>
      <c r="W33" s="16"/>
      <c r="X33" s="16"/>
      <c r="Y33" s="16"/>
      <c r="Z33" s="16"/>
    </row>
    <row r="34" spans="1:26" ht="90">
      <c r="A34" s="138">
        <v>5</v>
      </c>
      <c r="B34" s="106" t="s">
        <v>890</v>
      </c>
      <c r="C34" s="106" t="s">
        <v>891</v>
      </c>
      <c r="D34" s="106" t="s">
        <v>171</v>
      </c>
      <c r="E34" s="108" t="s">
        <v>154</v>
      </c>
      <c r="F34" s="108"/>
      <c r="G34" s="108">
        <v>10</v>
      </c>
      <c r="H34" s="111"/>
      <c r="I34" s="111">
        <f t="shared" si="0"/>
        <v>0</v>
      </c>
      <c r="J34" s="16"/>
      <c r="K34" s="16"/>
      <c r="L34" s="16"/>
      <c r="M34" s="16"/>
      <c r="N34" s="16"/>
      <c r="O34" s="16"/>
      <c r="P34" s="16"/>
      <c r="Q34" s="16"/>
      <c r="R34" s="16"/>
      <c r="S34" s="16"/>
      <c r="T34" s="16"/>
      <c r="U34" s="16"/>
      <c r="V34" s="16"/>
      <c r="W34" s="16"/>
      <c r="X34" s="16"/>
      <c r="Y34" s="16"/>
      <c r="Z34" s="16"/>
    </row>
    <row r="35" spans="1:26" ht="30">
      <c r="A35" s="16"/>
      <c r="B35" s="43"/>
      <c r="C35" s="42"/>
      <c r="D35" s="43"/>
      <c r="E35" s="43"/>
      <c r="F35" s="44"/>
      <c r="G35" s="44"/>
      <c r="H35" s="45" t="s">
        <v>117</v>
      </c>
      <c r="I35" s="46">
        <f>SUM(I30:I34)</f>
        <v>0</v>
      </c>
      <c r="J35" s="16"/>
      <c r="K35" s="16"/>
      <c r="L35" s="16"/>
      <c r="M35" s="16"/>
      <c r="N35" s="16"/>
      <c r="O35" s="16"/>
      <c r="P35" s="16"/>
      <c r="Q35" s="16"/>
      <c r="R35" s="16"/>
      <c r="S35" s="16"/>
      <c r="T35" s="16"/>
      <c r="U35" s="16"/>
      <c r="V35" s="16"/>
      <c r="W35" s="16"/>
      <c r="X35" s="16"/>
      <c r="Y35" s="16"/>
      <c r="Z35" s="16"/>
    </row>
    <row r="36" spans="1:26">
      <c r="A36" s="16"/>
      <c r="B36" s="232" t="s">
        <v>118</v>
      </c>
      <c r="C36" s="239"/>
      <c r="D36" s="67"/>
      <c r="E36" s="43"/>
      <c r="F36" s="67"/>
      <c r="G36" s="67"/>
      <c r="H36" s="67"/>
      <c r="I36" s="67"/>
      <c r="J36" s="16"/>
      <c r="K36" s="16"/>
      <c r="L36" s="16"/>
      <c r="M36" s="16"/>
      <c r="N36" s="16"/>
      <c r="O36" s="16"/>
      <c r="P36" s="16"/>
      <c r="Q36" s="16"/>
      <c r="R36" s="16"/>
      <c r="S36" s="16"/>
      <c r="T36" s="16"/>
      <c r="U36" s="16"/>
      <c r="V36" s="16"/>
      <c r="W36" s="16"/>
      <c r="X36" s="16"/>
      <c r="Y36" s="16"/>
      <c r="Z36" s="16"/>
    </row>
    <row r="37" spans="1:26" ht="30">
      <c r="A37" s="16"/>
      <c r="B37" s="48" t="s">
        <v>119</v>
      </c>
      <c r="C37" s="6"/>
      <c r="D37" s="222" t="s">
        <v>120</v>
      </c>
      <c r="E37" s="241"/>
      <c r="F37" s="239"/>
      <c r="G37" s="44"/>
      <c r="H37" s="49"/>
      <c r="I37" s="50"/>
      <c r="J37" s="16"/>
      <c r="K37" s="16"/>
      <c r="L37" s="16"/>
      <c r="M37" s="16"/>
      <c r="N37" s="16"/>
      <c r="O37" s="16"/>
      <c r="P37" s="16"/>
      <c r="Q37" s="16"/>
      <c r="R37" s="16"/>
      <c r="S37" s="16"/>
      <c r="T37" s="16"/>
      <c r="U37" s="16"/>
      <c r="V37" s="16"/>
      <c r="W37" s="16"/>
      <c r="X37" s="16"/>
      <c r="Y37" s="16"/>
      <c r="Z37" s="16"/>
    </row>
    <row r="38" spans="1:26">
      <c r="A38" s="16"/>
      <c r="B38" s="43"/>
      <c r="C38" s="42"/>
      <c r="D38" s="43"/>
      <c r="E38" s="43"/>
      <c r="F38" s="51"/>
      <c r="G38" s="51"/>
      <c r="H38" s="16"/>
      <c r="I38" s="16"/>
      <c r="J38" s="16"/>
      <c r="K38" s="16"/>
      <c r="L38" s="16"/>
      <c r="M38" s="16"/>
      <c r="N38" s="16"/>
      <c r="O38" s="16"/>
      <c r="P38" s="16"/>
      <c r="Q38" s="16"/>
      <c r="R38" s="16"/>
      <c r="S38" s="16"/>
      <c r="T38" s="16"/>
      <c r="U38" s="16"/>
      <c r="V38" s="16"/>
      <c r="W38" s="16"/>
      <c r="X38" s="16"/>
      <c r="Y38" s="16"/>
      <c r="Z38" s="16"/>
    </row>
    <row r="39" spans="1:26" ht="90">
      <c r="A39" s="16"/>
      <c r="B39" s="52" t="s">
        <v>121</v>
      </c>
      <c r="C39" s="42"/>
      <c r="D39" s="43"/>
      <c r="E39" s="43"/>
      <c r="F39" s="51"/>
      <c r="G39" s="51"/>
      <c r="H39" s="16"/>
      <c r="I39" s="16"/>
      <c r="J39" s="16"/>
      <c r="K39" s="16"/>
      <c r="L39" s="16"/>
      <c r="M39" s="16"/>
      <c r="N39" s="16"/>
      <c r="O39" s="16"/>
      <c r="P39" s="16"/>
      <c r="Q39" s="16"/>
      <c r="R39" s="16"/>
      <c r="S39" s="16"/>
      <c r="T39" s="16"/>
      <c r="U39" s="16"/>
      <c r="V39" s="16"/>
      <c r="W39" s="16"/>
      <c r="X39" s="16"/>
      <c r="Y39" s="16"/>
      <c r="Z39" s="16"/>
    </row>
    <row r="40" spans="1:26">
      <c r="A40" s="16"/>
      <c r="B40" s="43"/>
      <c r="C40" s="42"/>
      <c r="D40" s="43"/>
      <c r="E40" s="43"/>
      <c r="F40" s="51"/>
      <c r="G40" s="51"/>
      <c r="H40" s="16"/>
      <c r="I40" s="16"/>
      <c r="J40" s="16"/>
      <c r="K40" s="16"/>
      <c r="L40" s="16"/>
      <c r="M40" s="16"/>
      <c r="N40" s="16"/>
      <c r="O40" s="16"/>
      <c r="P40" s="16"/>
      <c r="Q40" s="16"/>
      <c r="R40" s="16"/>
      <c r="S40" s="16"/>
      <c r="T40" s="16"/>
      <c r="U40" s="16"/>
      <c r="V40" s="16"/>
      <c r="W40" s="16"/>
      <c r="X40" s="16"/>
      <c r="Y40" s="16"/>
      <c r="Z40" s="16"/>
    </row>
    <row r="41" spans="1:26">
      <c r="A41" s="16"/>
      <c r="B41" s="53" t="s">
        <v>122</v>
      </c>
      <c r="C41" s="42"/>
      <c r="D41" s="43"/>
      <c r="E41" s="43"/>
      <c r="F41" s="51"/>
      <c r="G41" s="51"/>
      <c r="H41" s="242"/>
      <c r="I41" s="240"/>
      <c r="J41" s="16"/>
      <c r="K41" s="16"/>
      <c r="L41" s="16"/>
      <c r="M41" s="16"/>
      <c r="N41" s="16"/>
      <c r="O41" s="16"/>
      <c r="P41" s="16"/>
      <c r="Q41" s="16"/>
      <c r="R41" s="16"/>
      <c r="S41" s="16"/>
      <c r="T41" s="16"/>
      <c r="U41" s="16"/>
      <c r="V41" s="16"/>
      <c r="W41" s="16"/>
      <c r="X41" s="16"/>
      <c r="Y41" s="16"/>
      <c r="Z41" s="16"/>
    </row>
    <row r="42" spans="1:26">
      <c r="A42" s="16"/>
      <c r="B42" s="43"/>
      <c r="C42" s="16"/>
      <c r="D42" s="43"/>
      <c r="E42" s="43"/>
      <c r="F42" s="51"/>
      <c r="G42" s="51"/>
      <c r="H42" s="16"/>
      <c r="I42" s="16"/>
      <c r="J42" s="16"/>
      <c r="K42" s="16"/>
      <c r="L42" s="16"/>
      <c r="M42" s="16"/>
      <c r="N42" s="16"/>
      <c r="O42" s="16"/>
      <c r="P42" s="16"/>
      <c r="Q42" s="16"/>
      <c r="R42" s="16"/>
      <c r="S42" s="16"/>
      <c r="T42" s="16"/>
      <c r="U42" s="16"/>
      <c r="V42" s="16"/>
      <c r="W42" s="16"/>
      <c r="X42" s="16"/>
      <c r="Y42" s="16"/>
      <c r="Z42" s="16"/>
    </row>
    <row r="43" spans="1:26">
      <c r="A43" s="219" t="s">
        <v>123</v>
      </c>
      <c r="B43" s="240"/>
      <c r="C43" s="42"/>
      <c r="D43" s="43"/>
      <c r="E43" s="43"/>
      <c r="F43" s="51"/>
      <c r="G43" s="51"/>
      <c r="H43" s="16"/>
      <c r="I43" s="16"/>
      <c r="J43" s="16"/>
      <c r="K43" s="16"/>
      <c r="L43" s="16"/>
      <c r="M43" s="16"/>
      <c r="N43" s="16"/>
      <c r="O43" s="16"/>
      <c r="P43" s="16"/>
      <c r="Q43" s="16"/>
      <c r="R43" s="16"/>
      <c r="S43" s="16"/>
      <c r="T43" s="16"/>
      <c r="U43" s="16"/>
      <c r="V43" s="16"/>
      <c r="W43" s="16"/>
      <c r="X43" s="16"/>
      <c r="Y43" s="16"/>
      <c r="Z43" s="16"/>
    </row>
    <row r="44" spans="1:26">
      <c r="A44" s="16" t="s">
        <v>124</v>
      </c>
      <c r="B44" s="221" t="s">
        <v>125</v>
      </c>
      <c r="C44" s="240"/>
      <c r="D44" s="43"/>
      <c r="E44" s="43"/>
      <c r="F44" s="51"/>
      <c r="G44" s="51"/>
      <c r="H44" s="16"/>
      <c r="I44" s="16"/>
      <c r="J44" s="16"/>
      <c r="K44" s="16"/>
      <c r="L44" s="16"/>
      <c r="M44" s="16"/>
      <c r="N44" s="16"/>
      <c r="O44" s="16"/>
      <c r="P44" s="16"/>
      <c r="Q44" s="16"/>
      <c r="R44" s="16"/>
      <c r="S44" s="16"/>
      <c r="T44" s="16"/>
      <c r="U44" s="16"/>
      <c r="V44" s="16"/>
      <c r="W44" s="16"/>
      <c r="X44" s="16"/>
      <c r="Y44" s="16"/>
      <c r="Z44" s="16"/>
    </row>
    <row r="45" spans="1:26">
      <c r="A45" s="16" t="s">
        <v>126</v>
      </c>
      <c r="B45" s="221" t="s">
        <v>127</v>
      </c>
      <c r="C45" s="240"/>
      <c r="D45" s="43"/>
      <c r="E45" s="43"/>
      <c r="F45" s="51"/>
      <c r="G45" s="51"/>
      <c r="H45" s="16"/>
      <c r="I45" s="16"/>
      <c r="J45" s="16"/>
      <c r="K45" s="16"/>
      <c r="L45" s="16"/>
      <c r="M45" s="16"/>
      <c r="N45" s="16"/>
      <c r="O45" s="16"/>
      <c r="P45" s="16"/>
      <c r="Q45" s="16"/>
      <c r="R45" s="16"/>
      <c r="S45" s="16"/>
      <c r="T45" s="16"/>
      <c r="U45" s="16"/>
      <c r="V45" s="16"/>
      <c r="W45" s="16"/>
      <c r="X45" s="16"/>
      <c r="Y45" s="16"/>
      <c r="Z45" s="16"/>
    </row>
    <row r="46" spans="1:26">
      <c r="A46" s="16" t="s">
        <v>128</v>
      </c>
      <c r="B46" s="221" t="s">
        <v>129</v>
      </c>
      <c r="C46" s="240"/>
      <c r="D46" s="43"/>
      <c r="E46" s="43"/>
      <c r="F46" s="51"/>
      <c r="G46" s="51"/>
      <c r="H46" s="16"/>
      <c r="I46" s="16"/>
      <c r="J46" s="16"/>
      <c r="K46" s="16"/>
      <c r="L46" s="16"/>
      <c r="M46" s="16"/>
      <c r="N46" s="16"/>
      <c r="O46" s="16"/>
      <c r="P46" s="16"/>
      <c r="Q46" s="16"/>
      <c r="R46" s="16"/>
      <c r="S46" s="16"/>
      <c r="T46" s="16"/>
      <c r="U46" s="16"/>
      <c r="V46" s="16"/>
      <c r="W46" s="16"/>
      <c r="X46" s="16"/>
      <c r="Y46" s="16"/>
      <c r="Z46" s="16"/>
    </row>
    <row r="47" spans="1:26">
      <c r="A47" s="16" t="s">
        <v>130</v>
      </c>
      <c r="B47" s="221" t="s">
        <v>131</v>
      </c>
      <c r="C47" s="240"/>
      <c r="D47" s="43"/>
      <c r="E47" s="43"/>
      <c r="F47" s="51"/>
      <c r="G47" s="51"/>
      <c r="H47" s="16"/>
      <c r="I47" s="16"/>
      <c r="J47" s="16"/>
      <c r="K47" s="16"/>
      <c r="L47" s="16"/>
      <c r="M47" s="16"/>
      <c r="N47" s="16"/>
      <c r="O47" s="16"/>
      <c r="P47" s="16"/>
      <c r="Q47" s="16"/>
      <c r="R47" s="16"/>
      <c r="S47" s="16"/>
      <c r="T47" s="16"/>
      <c r="U47" s="16"/>
      <c r="V47" s="16"/>
      <c r="W47" s="16"/>
      <c r="X47" s="16"/>
      <c r="Y47" s="16"/>
      <c r="Z47" s="16"/>
    </row>
    <row r="48" spans="1:26">
      <c r="A48" s="16" t="s">
        <v>132</v>
      </c>
      <c r="B48" s="221" t="s">
        <v>133</v>
      </c>
      <c r="C48" s="240"/>
      <c r="D48" s="43"/>
      <c r="E48" s="43"/>
      <c r="F48" s="51"/>
      <c r="G48" s="51"/>
      <c r="H48" s="16"/>
      <c r="I48" s="16"/>
      <c r="J48" s="16"/>
      <c r="K48" s="16"/>
      <c r="L48" s="16"/>
      <c r="M48" s="16"/>
      <c r="N48" s="16"/>
      <c r="O48" s="16"/>
      <c r="P48" s="16"/>
      <c r="Q48" s="16"/>
      <c r="R48" s="16"/>
      <c r="S48" s="16"/>
      <c r="T48" s="16"/>
      <c r="U48" s="16"/>
      <c r="V48" s="16"/>
      <c r="W48" s="16"/>
      <c r="X48" s="16"/>
      <c r="Y48" s="16"/>
      <c r="Z48" s="16"/>
    </row>
    <row r="49" spans="1:26">
      <c r="A49" s="16" t="s">
        <v>134</v>
      </c>
      <c r="B49" s="221" t="s">
        <v>135</v>
      </c>
      <c r="C49" s="240"/>
      <c r="D49" s="43"/>
      <c r="E49" s="43"/>
      <c r="F49" s="51"/>
      <c r="G49" s="51"/>
      <c r="H49" s="16"/>
      <c r="I49" s="16"/>
      <c r="J49" s="16"/>
      <c r="K49" s="16"/>
      <c r="L49" s="16"/>
      <c r="M49" s="16"/>
      <c r="N49" s="16"/>
      <c r="O49" s="16"/>
      <c r="P49" s="16"/>
      <c r="Q49" s="16"/>
      <c r="R49" s="16"/>
      <c r="S49" s="16"/>
      <c r="T49" s="16"/>
      <c r="U49" s="16"/>
      <c r="V49" s="16"/>
      <c r="W49" s="16"/>
      <c r="X49" s="16"/>
      <c r="Y49" s="16"/>
      <c r="Z49" s="16"/>
    </row>
    <row r="50" spans="1:26">
      <c r="A50" s="16" t="s">
        <v>136</v>
      </c>
      <c r="B50" s="221" t="s">
        <v>137</v>
      </c>
      <c r="C50" s="240"/>
      <c r="D50" s="43"/>
      <c r="E50" s="43"/>
      <c r="F50" s="51"/>
      <c r="G50" s="51"/>
      <c r="H50" s="16"/>
      <c r="I50" s="16"/>
      <c r="J50" s="16"/>
      <c r="K50" s="16"/>
      <c r="L50" s="16"/>
      <c r="M50" s="16"/>
      <c r="N50" s="16"/>
      <c r="O50" s="16"/>
      <c r="P50" s="16"/>
      <c r="Q50" s="16"/>
      <c r="R50" s="16"/>
      <c r="S50" s="16"/>
      <c r="T50" s="16"/>
      <c r="U50" s="16"/>
      <c r="V50" s="16"/>
      <c r="W50" s="16"/>
      <c r="X50" s="16"/>
      <c r="Y50" s="16"/>
      <c r="Z50" s="16"/>
    </row>
    <row r="51" spans="1:26">
      <c r="A51" s="16"/>
      <c r="B51" s="43"/>
      <c r="C51" s="42"/>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225" t="s">
        <v>138</v>
      </c>
      <c r="B52" s="234"/>
      <c r="C52" s="55"/>
      <c r="D52" s="56"/>
      <c r="E52" s="56"/>
      <c r="F52" s="57"/>
      <c r="G52" s="51"/>
      <c r="H52" s="16"/>
      <c r="I52" s="16"/>
      <c r="J52" s="16"/>
      <c r="K52" s="16"/>
      <c r="L52" s="16"/>
      <c r="M52" s="16"/>
      <c r="N52" s="16"/>
      <c r="O52" s="16"/>
      <c r="P52" s="16"/>
      <c r="Q52" s="16"/>
      <c r="R52" s="16"/>
      <c r="S52" s="16"/>
      <c r="T52" s="16"/>
      <c r="U52" s="16"/>
      <c r="V52" s="16"/>
      <c r="W52" s="16"/>
      <c r="X52" s="16"/>
      <c r="Y52" s="16"/>
      <c r="Z52" s="16"/>
    </row>
    <row r="53" spans="1:26">
      <c r="A53" s="58"/>
      <c r="B53" s="43"/>
      <c r="C53" s="42"/>
      <c r="D53" s="43"/>
      <c r="E53" s="43"/>
      <c r="F53" s="59"/>
      <c r="G53" s="51"/>
      <c r="H53" s="16"/>
      <c r="I53" s="16"/>
      <c r="J53" s="16"/>
      <c r="K53" s="16"/>
      <c r="L53" s="16"/>
      <c r="M53" s="16"/>
      <c r="N53" s="16"/>
      <c r="O53" s="16"/>
      <c r="P53" s="16"/>
      <c r="Q53" s="16"/>
      <c r="R53" s="16"/>
      <c r="S53" s="16"/>
      <c r="T53" s="16"/>
      <c r="U53" s="16"/>
      <c r="V53" s="16"/>
      <c r="W53" s="16"/>
      <c r="X53" s="16"/>
      <c r="Y53" s="16"/>
      <c r="Z53" s="16"/>
    </row>
    <row r="54" spans="1:26" ht="30">
      <c r="A54" s="58"/>
      <c r="B54" s="54" t="s">
        <v>139</v>
      </c>
      <c r="C54" s="43" t="s">
        <v>140</v>
      </c>
      <c r="D54" s="210" t="s">
        <v>141</v>
      </c>
      <c r="E54" s="234"/>
      <c r="F54" s="235"/>
      <c r="G54" s="51"/>
      <c r="H54" s="16"/>
      <c r="I54" s="16"/>
      <c r="J54" s="16"/>
      <c r="K54" s="16"/>
      <c r="L54" s="16"/>
      <c r="M54" s="16"/>
      <c r="N54" s="16"/>
      <c r="O54" s="16"/>
      <c r="P54" s="16"/>
      <c r="Q54" s="16"/>
      <c r="R54" s="16"/>
      <c r="S54" s="16"/>
      <c r="T54" s="16"/>
      <c r="U54" s="16"/>
      <c r="V54" s="16"/>
      <c r="W54" s="16"/>
      <c r="X54" s="16"/>
      <c r="Y54" s="16"/>
      <c r="Z54" s="16"/>
    </row>
    <row r="55" spans="1:26" ht="30">
      <c r="A55" s="58"/>
      <c r="B55" s="43"/>
      <c r="C55" s="42"/>
      <c r="D55" s="93" t="s">
        <v>142</v>
      </c>
      <c r="E55" s="16" t="s">
        <v>143</v>
      </c>
      <c r="F55" s="94"/>
      <c r="G55" s="51"/>
      <c r="H55" s="16"/>
      <c r="I55" s="16"/>
      <c r="J55" s="16"/>
      <c r="K55" s="16"/>
      <c r="L55" s="16"/>
      <c r="M55" s="16"/>
      <c r="N55" s="16"/>
      <c r="O55" s="16"/>
      <c r="P55" s="16"/>
      <c r="Q55" s="16"/>
      <c r="R55" s="16"/>
      <c r="S55" s="16"/>
      <c r="T55" s="16"/>
      <c r="U55" s="16"/>
      <c r="V55" s="16"/>
      <c r="W55" s="16"/>
      <c r="X55" s="16"/>
      <c r="Y55" s="16"/>
      <c r="Z55" s="16"/>
    </row>
    <row r="56" spans="1:26" ht="30">
      <c r="A56" s="58"/>
      <c r="B56" s="43"/>
      <c r="C56" s="42"/>
      <c r="D56" s="93"/>
      <c r="E56" s="16" t="s">
        <v>144</v>
      </c>
      <c r="F56" s="94"/>
      <c r="G56" s="51"/>
      <c r="H56" s="16"/>
      <c r="I56" s="16"/>
      <c r="J56" s="16"/>
      <c r="K56" s="16"/>
      <c r="L56" s="16"/>
      <c r="M56" s="16"/>
      <c r="N56" s="16"/>
      <c r="O56" s="16"/>
      <c r="P56" s="16"/>
      <c r="Q56" s="16"/>
      <c r="R56" s="16"/>
      <c r="S56" s="16"/>
      <c r="T56" s="16"/>
      <c r="U56" s="16"/>
      <c r="V56" s="16"/>
      <c r="W56" s="16"/>
      <c r="X56" s="16"/>
      <c r="Y56" s="16"/>
      <c r="Z56" s="16"/>
    </row>
    <row r="57" spans="1:26" ht="30">
      <c r="A57" s="58"/>
      <c r="B57" s="43"/>
      <c r="C57" s="38"/>
      <c r="D57" s="93" t="s">
        <v>145</v>
      </c>
      <c r="E57" s="16" t="s">
        <v>143</v>
      </c>
      <c r="F57" s="94"/>
      <c r="G57" s="51"/>
      <c r="H57" s="16"/>
      <c r="I57" s="16"/>
      <c r="J57" s="16"/>
      <c r="K57" s="16"/>
      <c r="L57" s="16"/>
      <c r="M57" s="16"/>
      <c r="N57" s="16"/>
      <c r="O57" s="16"/>
      <c r="P57" s="16"/>
      <c r="Q57" s="16"/>
      <c r="R57" s="16"/>
      <c r="S57" s="16"/>
      <c r="T57" s="16"/>
      <c r="U57" s="16"/>
      <c r="V57" s="16"/>
      <c r="W57" s="16"/>
      <c r="X57" s="16"/>
      <c r="Y57" s="16"/>
      <c r="Z57" s="16"/>
    </row>
    <row r="58" spans="1:26" ht="30">
      <c r="A58" s="58"/>
      <c r="B58" s="43"/>
      <c r="C58" s="42"/>
      <c r="D58" s="93"/>
      <c r="E58" s="16" t="s">
        <v>144</v>
      </c>
      <c r="F58" s="94"/>
      <c r="G58" s="51"/>
      <c r="H58" s="16"/>
      <c r="I58" s="16"/>
      <c r="J58" s="16"/>
      <c r="K58" s="16"/>
      <c r="L58" s="16"/>
      <c r="M58" s="16"/>
      <c r="N58" s="16"/>
      <c r="O58" s="16"/>
      <c r="P58" s="16"/>
      <c r="Q58" s="16"/>
      <c r="R58" s="16"/>
      <c r="S58" s="16"/>
      <c r="T58" s="16"/>
      <c r="U58" s="16"/>
      <c r="V58" s="16"/>
      <c r="W58" s="16"/>
      <c r="X58" s="16"/>
      <c r="Y58" s="16"/>
      <c r="Z58" s="16"/>
    </row>
    <row r="59" spans="1:26">
      <c r="A59" s="58"/>
      <c r="B59" s="43"/>
      <c r="C59" s="42"/>
      <c r="D59" s="93" t="s">
        <v>146</v>
      </c>
      <c r="E59" s="16"/>
      <c r="F59" s="94"/>
      <c r="G59" s="51"/>
      <c r="H59" s="16"/>
      <c r="I59" s="16"/>
      <c r="J59" s="16"/>
      <c r="K59" s="16"/>
      <c r="L59" s="16"/>
      <c r="M59" s="16"/>
      <c r="N59" s="16"/>
      <c r="O59" s="16"/>
      <c r="P59" s="16"/>
      <c r="Q59" s="16"/>
      <c r="R59" s="16"/>
      <c r="S59" s="16"/>
      <c r="T59" s="16"/>
      <c r="U59" s="16"/>
      <c r="V59" s="16"/>
      <c r="W59" s="16"/>
      <c r="X59" s="16"/>
      <c r="Y59" s="16"/>
      <c r="Z59" s="16"/>
    </row>
    <row r="60" spans="1:26">
      <c r="A60" s="58"/>
      <c r="B60" s="43"/>
      <c r="C60" s="42"/>
      <c r="D60" s="58"/>
      <c r="E60" s="16"/>
      <c r="F60" s="94"/>
      <c r="G60" s="51"/>
      <c r="H60" s="16"/>
      <c r="I60" s="16"/>
      <c r="J60" s="16"/>
      <c r="K60" s="16"/>
      <c r="L60" s="16"/>
      <c r="M60" s="16"/>
      <c r="N60" s="16"/>
      <c r="O60" s="16"/>
      <c r="P60" s="16"/>
      <c r="Q60" s="16"/>
      <c r="R60" s="16"/>
      <c r="S60" s="16"/>
      <c r="T60" s="16"/>
      <c r="U60" s="16"/>
      <c r="V60" s="16"/>
      <c r="W60" s="16"/>
      <c r="X60" s="16"/>
      <c r="Y60" s="16"/>
      <c r="Z60" s="16"/>
    </row>
    <row r="61" spans="1:26">
      <c r="A61" s="58"/>
      <c r="B61" s="43"/>
      <c r="C61" s="42"/>
      <c r="D61" s="58"/>
      <c r="E61" s="16"/>
      <c r="F61" s="94"/>
      <c r="G61" s="51"/>
      <c r="H61" s="16"/>
      <c r="I61" s="16"/>
      <c r="J61" s="16"/>
      <c r="K61" s="16"/>
      <c r="L61" s="16"/>
      <c r="M61" s="16"/>
      <c r="N61" s="16"/>
      <c r="O61" s="16"/>
      <c r="P61" s="16"/>
      <c r="Q61" s="16"/>
      <c r="R61" s="16"/>
      <c r="S61" s="16"/>
      <c r="T61" s="16"/>
      <c r="U61" s="16"/>
      <c r="V61" s="16"/>
      <c r="W61" s="16"/>
      <c r="X61" s="16"/>
      <c r="Y61" s="16"/>
      <c r="Z61" s="16"/>
    </row>
    <row r="62" spans="1:26">
      <c r="A62" s="58"/>
      <c r="B62" s="43"/>
      <c r="C62" s="42"/>
      <c r="D62" s="210" t="s">
        <v>147</v>
      </c>
      <c r="E62" s="235"/>
      <c r="F62" s="231"/>
      <c r="G62" s="51"/>
      <c r="H62" s="16"/>
      <c r="I62" s="16"/>
      <c r="J62" s="16"/>
      <c r="K62" s="16"/>
      <c r="L62" s="16"/>
      <c r="M62" s="16"/>
      <c r="N62" s="16"/>
      <c r="O62" s="16"/>
      <c r="P62" s="16"/>
      <c r="Q62" s="16"/>
      <c r="R62" s="16"/>
      <c r="S62" s="16"/>
      <c r="T62" s="16"/>
      <c r="U62" s="16"/>
      <c r="V62" s="16"/>
      <c r="W62" s="16"/>
      <c r="X62" s="16"/>
      <c r="Y62" s="16"/>
      <c r="Z62" s="16"/>
    </row>
    <row r="63" spans="1:26">
      <c r="A63" s="62"/>
      <c r="B63" s="63"/>
      <c r="C63" s="64"/>
      <c r="D63" s="236"/>
      <c r="E63" s="237"/>
      <c r="F63" s="238"/>
      <c r="G63" s="51"/>
      <c r="H63" s="16"/>
      <c r="I63" s="16"/>
      <c r="J63" s="16"/>
      <c r="K63" s="16"/>
      <c r="L63" s="16"/>
      <c r="M63" s="16"/>
      <c r="N63" s="16"/>
      <c r="O63" s="16"/>
      <c r="P63" s="16"/>
      <c r="Q63" s="16"/>
      <c r="R63" s="16"/>
      <c r="S63" s="16"/>
      <c r="T63" s="16"/>
      <c r="U63" s="16"/>
      <c r="V63" s="16"/>
      <c r="W63" s="16"/>
      <c r="X63" s="16"/>
      <c r="Y63" s="16"/>
      <c r="Z63" s="16"/>
    </row>
    <row r="64" spans="1:26">
      <c r="A64" s="16"/>
      <c r="B64" s="43"/>
      <c r="C64" s="42"/>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c r="B66" s="43"/>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43"/>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42"/>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41:I41"/>
    <mergeCell ref="B49:C49"/>
    <mergeCell ref="B50:C50"/>
    <mergeCell ref="A52:B52"/>
    <mergeCell ref="B5:C5"/>
    <mergeCell ref="B11:C11"/>
    <mergeCell ref="B17:C17"/>
    <mergeCell ref="A25:I25"/>
    <mergeCell ref="B26:I26"/>
    <mergeCell ref="D54:F54"/>
    <mergeCell ref="D62:E63"/>
    <mergeCell ref="F62:F63"/>
    <mergeCell ref="B36:C36"/>
    <mergeCell ref="A43:B43"/>
    <mergeCell ref="B44:C44"/>
    <mergeCell ref="B45:C45"/>
    <mergeCell ref="B46:C46"/>
    <mergeCell ref="B47:C47"/>
    <mergeCell ref="B48:C48"/>
    <mergeCell ref="D37:F3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sqref="A1:XFD1048576"/>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892</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45">
      <c r="A30" s="138">
        <v>1</v>
      </c>
      <c r="B30" s="106" t="s">
        <v>893</v>
      </c>
      <c r="C30" s="106" t="s">
        <v>894</v>
      </c>
      <c r="D30" s="106" t="s">
        <v>895</v>
      </c>
      <c r="E30" s="108" t="s">
        <v>329</v>
      </c>
      <c r="F30" s="109"/>
      <c r="G30" s="109">
        <v>1000</v>
      </c>
      <c r="H30" s="111"/>
      <c r="I30" s="111">
        <f t="shared" ref="I30:I73" si="0">H30*G30</f>
        <v>0</v>
      </c>
      <c r="J30" s="16"/>
      <c r="K30" s="16"/>
      <c r="L30" s="16"/>
      <c r="M30" s="16"/>
      <c r="N30" s="16"/>
      <c r="O30" s="16"/>
      <c r="P30" s="16"/>
      <c r="Q30" s="16"/>
      <c r="R30" s="16"/>
      <c r="S30" s="16"/>
      <c r="T30" s="16"/>
      <c r="U30" s="16"/>
      <c r="V30" s="16"/>
      <c r="W30" s="16"/>
      <c r="X30" s="16"/>
      <c r="Y30" s="16"/>
      <c r="Z30" s="16"/>
    </row>
    <row r="31" spans="1:26" ht="90">
      <c r="A31" s="138">
        <v>2</v>
      </c>
      <c r="B31" s="106" t="s">
        <v>896</v>
      </c>
      <c r="C31" s="106" t="s">
        <v>897</v>
      </c>
      <c r="D31" s="106" t="s">
        <v>898</v>
      </c>
      <c r="E31" s="108" t="s">
        <v>329</v>
      </c>
      <c r="F31" s="108"/>
      <c r="G31" s="108">
        <v>9600</v>
      </c>
      <c r="H31" s="111"/>
      <c r="I31" s="111">
        <f t="shared" si="0"/>
        <v>0</v>
      </c>
      <c r="J31" s="16"/>
      <c r="K31" s="16"/>
      <c r="L31" s="16"/>
      <c r="M31" s="16"/>
      <c r="N31" s="16"/>
      <c r="O31" s="16"/>
      <c r="P31" s="16"/>
      <c r="Q31" s="16"/>
      <c r="R31" s="16"/>
      <c r="S31" s="16"/>
      <c r="T31" s="16"/>
      <c r="U31" s="16"/>
      <c r="V31" s="16"/>
      <c r="W31" s="16"/>
      <c r="X31" s="16"/>
      <c r="Y31" s="16"/>
      <c r="Z31" s="16"/>
    </row>
    <row r="32" spans="1:26" ht="90">
      <c r="A32" s="138">
        <v>3</v>
      </c>
      <c r="B32" s="106" t="s">
        <v>899</v>
      </c>
      <c r="C32" s="106" t="s">
        <v>900</v>
      </c>
      <c r="D32" s="106" t="s">
        <v>898</v>
      </c>
      <c r="E32" s="108" t="s">
        <v>329</v>
      </c>
      <c r="F32" s="108"/>
      <c r="G32" s="108">
        <v>9600</v>
      </c>
      <c r="H32" s="111"/>
      <c r="I32" s="111">
        <f t="shared" si="0"/>
        <v>0</v>
      </c>
      <c r="J32" s="16"/>
      <c r="K32" s="16"/>
      <c r="L32" s="16"/>
      <c r="M32" s="16"/>
      <c r="N32" s="16"/>
      <c r="O32" s="16"/>
      <c r="P32" s="16"/>
      <c r="Q32" s="16"/>
      <c r="R32" s="16"/>
      <c r="S32" s="16"/>
      <c r="T32" s="16"/>
      <c r="U32" s="16"/>
      <c r="V32" s="16"/>
      <c r="W32" s="16"/>
      <c r="X32" s="16"/>
      <c r="Y32" s="16"/>
      <c r="Z32" s="16"/>
    </row>
    <row r="33" spans="1:26" ht="90">
      <c r="A33" s="138">
        <v>4</v>
      </c>
      <c r="B33" s="106" t="s">
        <v>901</v>
      </c>
      <c r="C33" s="106" t="s">
        <v>902</v>
      </c>
      <c r="D33" s="106" t="s">
        <v>903</v>
      </c>
      <c r="E33" s="108" t="s">
        <v>329</v>
      </c>
      <c r="F33" s="108"/>
      <c r="G33" s="108">
        <v>10000</v>
      </c>
      <c r="H33" s="111"/>
      <c r="I33" s="111">
        <f t="shared" si="0"/>
        <v>0</v>
      </c>
      <c r="J33" s="16"/>
      <c r="K33" s="16"/>
      <c r="L33" s="16"/>
      <c r="M33" s="16"/>
      <c r="N33" s="16"/>
      <c r="O33" s="16"/>
      <c r="P33" s="16"/>
      <c r="Q33" s="16"/>
      <c r="R33" s="16"/>
      <c r="S33" s="16"/>
      <c r="T33" s="16"/>
      <c r="U33" s="16"/>
      <c r="V33" s="16"/>
      <c r="W33" s="16"/>
      <c r="X33" s="16"/>
      <c r="Y33" s="16"/>
      <c r="Z33" s="16"/>
    </row>
    <row r="34" spans="1:26" ht="45">
      <c r="A34" s="138">
        <v>5</v>
      </c>
      <c r="B34" s="106" t="s">
        <v>904</v>
      </c>
      <c r="C34" s="106" t="s">
        <v>905</v>
      </c>
      <c r="D34" s="106" t="s">
        <v>906</v>
      </c>
      <c r="E34" s="108" t="s">
        <v>329</v>
      </c>
      <c r="F34" s="108"/>
      <c r="G34" s="108">
        <v>5000</v>
      </c>
      <c r="H34" s="111"/>
      <c r="I34" s="111">
        <f t="shared" si="0"/>
        <v>0</v>
      </c>
      <c r="J34" s="16"/>
      <c r="K34" s="16"/>
      <c r="L34" s="16"/>
      <c r="M34" s="16"/>
      <c r="N34" s="16"/>
      <c r="O34" s="16"/>
      <c r="P34" s="16"/>
      <c r="Q34" s="16"/>
      <c r="R34" s="16"/>
      <c r="S34" s="16"/>
      <c r="T34" s="16"/>
      <c r="U34" s="16"/>
      <c r="V34" s="16"/>
      <c r="W34" s="16"/>
      <c r="X34" s="16"/>
      <c r="Y34" s="16"/>
      <c r="Z34" s="16"/>
    </row>
    <row r="35" spans="1:26" ht="45">
      <c r="A35" s="138">
        <v>6</v>
      </c>
      <c r="B35" s="106" t="s">
        <v>907</v>
      </c>
      <c r="C35" s="106" t="s">
        <v>908</v>
      </c>
      <c r="D35" s="106" t="s">
        <v>906</v>
      </c>
      <c r="E35" s="108" t="s">
        <v>329</v>
      </c>
      <c r="F35" s="108"/>
      <c r="G35" s="108">
        <v>5000</v>
      </c>
      <c r="H35" s="111"/>
      <c r="I35" s="111">
        <f t="shared" si="0"/>
        <v>0</v>
      </c>
      <c r="J35" s="16"/>
      <c r="K35" s="16"/>
      <c r="L35" s="16"/>
      <c r="M35" s="16"/>
      <c r="N35" s="16"/>
      <c r="O35" s="16"/>
      <c r="P35" s="16"/>
      <c r="Q35" s="16"/>
      <c r="R35" s="16"/>
      <c r="S35" s="16"/>
      <c r="T35" s="16"/>
      <c r="U35" s="16"/>
      <c r="V35" s="16"/>
      <c r="W35" s="16"/>
      <c r="X35" s="16"/>
      <c r="Y35" s="16"/>
      <c r="Z35" s="16"/>
    </row>
    <row r="36" spans="1:26" ht="150">
      <c r="A36" s="138">
        <v>7</v>
      </c>
      <c r="B36" s="106" t="s">
        <v>909</v>
      </c>
      <c r="C36" s="106" t="s">
        <v>910</v>
      </c>
      <c r="D36" s="106" t="s">
        <v>906</v>
      </c>
      <c r="E36" s="108" t="s">
        <v>329</v>
      </c>
      <c r="F36" s="108"/>
      <c r="G36" s="108">
        <v>5000</v>
      </c>
      <c r="H36" s="111"/>
      <c r="I36" s="111">
        <f t="shared" si="0"/>
        <v>0</v>
      </c>
      <c r="J36" s="16"/>
      <c r="K36" s="16"/>
      <c r="L36" s="16"/>
      <c r="M36" s="16"/>
      <c r="N36" s="16"/>
      <c r="O36" s="16"/>
      <c r="P36" s="16"/>
      <c r="Q36" s="16"/>
      <c r="R36" s="16"/>
      <c r="S36" s="16"/>
      <c r="T36" s="16"/>
      <c r="U36" s="16"/>
      <c r="V36" s="16"/>
      <c r="W36" s="16"/>
      <c r="X36" s="16"/>
      <c r="Y36" s="16"/>
      <c r="Z36" s="16"/>
    </row>
    <row r="37" spans="1:26" ht="150">
      <c r="A37" s="138">
        <v>8</v>
      </c>
      <c r="B37" s="106" t="s">
        <v>911</v>
      </c>
      <c r="C37" s="106" t="s">
        <v>912</v>
      </c>
      <c r="D37" s="106" t="s">
        <v>913</v>
      </c>
      <c r="E37" s="108" t="s">
        <v>329</v>
      </c>
      <c r="F37" s="108"/>
      <c r="G37" s="108">
        <v>4000</v>
      </c>
      <c r="H37" s="111"/>
      <c r="I37" s="111">
        <f t="shared" si="0"/>
        <v>0</v>
      </c>
      <c r="J37" s="16"/>
      <c r="K37" s="16"/>
      <c r="L37" s="16"/>
      <c r="M37" s="16"/>
      <c r="N37" s="16"/>
      <c r="O37" s="16"/>
      <c r="P37" s="16"/>
      <c r="Q37" s="16"/>
      <c r="R37" s="16"/>
      <c r="S37" s="16"/>
      <c r="T37" s="16"/>
      <c r="U37" s="16"/>
      <c r="V37" s="16"/>
      <c r="W37" s="16"/>
      <c r="X37" s="16"/>
      <c r="Y37" s="16"/>
      <c r="Z37" s="16"/>
    </row>
    <row r="38" spans="1:26" ht="45">
      <c r="A38" s="138">
        <v>9</v>
      </c>
      <c r="B38" s="106" t="s">
        <v>914</v>
      </c>
      <c r="C38" s="106" t="s">
        <v>915</v>
      </c>
      <c r="D38" s="106" t="s">
        <v>916</v>
      </c>
      <c r="E38" s="108" t="s">
        <v>329</v>
      </c>
      <c r="F38" s="108"/>
      <c r="G38" s="108">
        <v>2000</v>
      </c>
      <c r="H38" s="111"/>
      <c r="I38" s="111">
        <f t="shared" si="0"/>
        <v>0</v>
      </c>
      <c r="J38" s="16"/>
      <c r="K38" s="16"/>
      <c r="L38" s="16"/>
      <c r="M38" s="16"/>
      <c r="N38" s="16"/>
      <c r="O38" s="16"/>
      <c r="P38" s="16"/>
      <c r="Q38" s="16"/>
      <c r="R38" s="16"/>
      <c r="S38" s="16"/>
      <c r="T38" s="16"/>
      <c r="U38" s="16"/>
      <c r="V38" s="16"/>
      <c r="W38" s="16"/>
      <c r="X38" s="16"/>
      <c r="Y38" s="16"/>
      <c r="Z38" s="16"/>
    </row>
    <row r="39" spans="1:26" ht="150">
      <c r="A39" s="138">
        <v>10</v>
      </c>
      <c r="B39" s="106" t="s">
        <v>917</v>
      </c>
      <c r="C39" s="106" t="s">
        <v>918</v>
      </c>
      <c r="D39" s="106" t="s">
        <v>916</v>
      </c>
      <c r="E39" s="108" t="s">
        <v>329</v>
      </c>
      <c r="F39" s="108"/>
      <c r="G39" s="108">
        <v>2000</v>
      </c>
      <c r="H39" s="111"/>
      <c r="I39" s="111">
        <f t="shared" si="0"/>
        <v>0</v>
      </c>
      <c r="J39" s="16"/>
      <c r="K39" s="16"/>
      <c r="L39" s="16"/>
      <c r="M39" s="16"/>
      <c r="N39" s="16"/>
      <c r="O39" s="16"/>
      <c r="P39" s="16"/>
      <c r="Q39" s="16"/>
      <c r="R39" s="16"/>
      <c r="S39" s="16"/>
      <c r="T39" s="16"/>
      <c r="U39" s="16"/>
      <c r="V39" s="16"/>
      <c r="W39" s="16"/>
      <c r="X39" s="16"/>
      <c r="Y39" s="16"/>
      <c r="Z39" s="16"/>
    </row>
    <row r="40" spans="1:26" ht="165">
      <c r="A40" s="138">
        <v>11</v>
      </c>
      <c r="B40" s="106" t="s">
        <v>919</v>
      </c>
      <c r="C40" s="106" t="s">
        <v>920</v>
      </c>
      <c r="D40" s="106" t="s">
        <v>916</v>
      </c>
      <c r="E40" s="108" t="s">
        <v>329</v>
      </c>
      <c r="F40" s="108"/>
      <c r="G40" s="108">
        <v>2000</v>
      </c>
      <c r="H40" s="111"/>
      <c r="I40" s="111">
        <f t="shared" si="0"/>
        <v>0</v>
      </c>
      <c r="J40" s="16"/>
      <c r="K40" s="16"/>
      <c r="L40" s="16"/>
      <c r="M40" s="16"/>
      <c r="N40" s="16"/>
      <c r="O40" s="16"/>
      <c r="P40" s="16"/>
      <c r="Q40" s="16"/>
      <c r="R40" s="16"/>
      <c r="S40" s="16"/>
      <c r="T40" s="16"/>
      <c r="U40" s="16"/>
      <c r="V40" s="16"/>
      <c r="W40" s="16"/>
      <c r="X40" s="16"/>
      <c r="Y40" s="16"/>
      <c r="Z40" s="16"/>
    </row>
    <row r="41" spans="1:26" ht="150">
      <c r="A41" s="138">
        <v>12</v>
      </c>
      <c r="B41" s="106" t="s">
        <v>921</v>
      </c>
      <c r="C41" s="106" t="s">
        <v>922</v>
      </c>
      <c r="D41" s="106" t="s">
        <v>895</v>
      </c>
      <c r="E41" s="108" t="s">
        <v>329</v>
      </c>
      <c r="F41" s="108"/>
      <c r="G41" s="108">
        <v>1000</v>
      </c>
      <c r="H41" s="111"/>
      <c r="I41" s="111">
        <f t="shared" si="0"/>
        <v>0</v>
      </c>
      <c r="J41" s="16"/>
      <c r="K41" s="16"/>
      <c r="L41" s="16"/>
      <c r="M41" s="16"/>
      <c r="N41" s="16"/>
      <c r="O41" s="16"/>
      <c r="P41" s="16"/>
      <c r="Q41" s="16"/>
      <c r="R41" s="16"/>
      <c r="S41" s="16"/>
      <c r="T41" s="16"/>
      <c r="U41" s="16"/>
      <c r="V41" s="16"/>
      <c r="W41" s="16"/>
      <c r="X41" s="16"/>
      <c r="Y41" s="16"/>
      <c r="Z41" s="16"/>
    </row>
    <row r="42" spans="1:26" ht="135">
      <c r="A42" s="138">
        <v>13</v>
      </c>
      <c r="B42" s="106" t="s">
        <v>923</v>
      </c>
      <c r="C42" s="142" t="s">
        <v>924</v>
      </c>
      <c r="D42" s="106" t="s">
        <v>925</v>
      </c>
      <c r="E42" s="108" t="s">
        <v>329</v>
      </c>
      <c r="F42" s="109"/>
      <c r="G42" s="109">
        <v>23040</v>
      </c>
      <c r="H42" s="111"/>
      <c r="I42" s="111">
        <f t="shared" si="0"/>
        <v>0</v>
      </c>
      <c r="J42" s="16"/>
      <c r="K42" s="16"/>
      <c r="L42" s="16"/>
      <c r="M42" s="16"/>
      <c r="N42" s="16"/>
      <c r="O42" s="16"/>
      <c r="P42" s="16"/>
      <c r="Q42" s="16"/>
      <c r="R42" s="16"/>
      <c r="S42" s="16"/>
      <c r="T42" s="16"/>
      <c r="U42" s="16"/>
      <c r="V42" s="16"/>
      <c r="W42" s="16"/>
      <c r="X42" s="16"/>
      <c r="Y42" s="16"/>
      <c r="Z42" s="16"/>
    </row>
    <row r="43" spans="1:26" ht="105">
      <c r="A43" s="138">
        <v>14</v>
      </c>
      <c r="B43" s="106" t="s">
        <v>926</v>
      </c>
      <c r="C43" s="106" t="s">
        <v>927</v>
      </c>
      <c r="D43" s="106" t="s">
        <v>928</v>
      </c>
      <c r="E43" s="108" t="s">
        <v>329</v>
      </c>
      <c r="F43" s="108"/>
      <c r="G43" s="108">
        <v>23040</v>
      </c>
      <c r="H43" s="111"/>
      <c r="I43" s="111">
        <f t="shared" si="0"/>
        <v>0</v>
      </c>
      <c r="J43" s="16"/>
      <c r="K43" s="16"/>
      <c r="L43" s="16"/>
      <c r="M43" s="16"/>
      <c r="N43" s="16"/>
      <c r="O43" s="16"/>
      <c r="P43" s="16"/>
      <c r="Q43" s="16"/>
      <c r="R43" s="16"/>
      <c r="S43" s="16"/>
      <c r="T43" s="16"/>
      <c r="U43" s="16"/>
      <c r="V43" s="16"/>
      <c r="W43" s="16"/>
      <c r="X43" s="16"/>
      <c r="Y43" s="16"/>
      <c r="Z43" s="16"/>
    </row>
    <row r="44" spans="1:26" ht="105">
      <c r="A44" s="138">
        <v>15</v>
      </c>
      <c r="B44" s="106" t="s">
        <v>929</v>
      </c>
      <c r="C44" s="106" t="s">
        <v>930</v>
      </c>
      <c r="D44" s="106" t="s">
        <v>925</v>
      </c>
      <c r="E44" s="108" t="s">
        <v>329</v>
      </c>
      <c r="F44" s="109"/>
      <c r="G44" s="109">
        <v>23040</v>
      </c>
      <c r="H44" s="111"/>
      <c r="I44" s="111">
        <f t="shared" si="0"/>
        <v>0</v>
      </c>
      <c r="J44" s="16"/>
      <c r="K44" s="16"/>
      <c r="L44" s="16"/>
      <c r="M44" s="16"/>
      <c r="N44" s="16"/>
      <c r="O44" s="16"/>
      <c r="P44" s="16"/>
      <c r="Q44" s="16"/>
      <c r="R44" s="16"/>
      <c r="S44" s="16"/>
      <c r="T44" s="16"/>
      <c r="U44" s="16"/>
      <c r="V44" s="16"/>
      <c r="W44" s="16"/>
      <c r="X44" s="16"/>
      <c r="Y44" s="16"/>
      <c r="Z44" s="16"/>
    </row>
    <row r="45" spans="1:26" ht="105">
      <c r="A45" s="138">
        <v>16</v>
      </c>
      <c r="B45" s="106" t="s">
        <v>931</v>
      </c>
      <c r="C45" s="142" t="s">
        <v>932</v>
      </c>
      <c r="D45" s="106" t="s">
        <v>903</v>
      </c>
      <c r="E45" s="108" t="s">
        <v>329</v>
      </c>
      <c r="F45" s="108"/>
      <c r="G45" s="108">
        <v>10000</v>
      </c>
      <c r="H45" s="111"/>
      <c r="I45" s="111">
        <f t="shared" si="0"/>
        <v>0</v>
      </c>
      <c r="J45" s="16"/>
      <c r="K45" s="16"/>
      <c r="L45" s="16"/>
      <c r="M45" s="16"/>
      <c r="N45" s="16"/>
      <c r="O45" s="16"/>
      <c r="P45" s="16"/>
      <c r="Q45" s="16"/>
      <c r="R45" s="16"/>
      <c r="S45" s="16"/>
      <c r="T45" s="16"/>
      <c r="U45" s="16"/>
      <c r="V45" s="16"/>
      <c r="W45" s="16"/>
      <c r="X45" s="16"/>
      <c r="Y45" s="16"/>
      <c r="Z45" s="16"/>
    </row>
    <row r="46" spans="1:26" ht="135">
      <c r="A46" s="138">
        <v>17</v>
      </c>
      <c r="B46" s="106" t="s">
        <v>933</v>
      </c>
      <c r="C46" s="142" t="s">
        <v>934</v>
      </c>
      <c r="D46" s="106" t="s">
        <v>895</v>
      </c>
      <c r="E46" s="108" t="s">
        <v>329</v>
      </c>
      <c r="F46" s="108"/>
      <c r="G46" s="108">
        <v>1000</v>
      </c>
      <c r="H46" s="111"/>
      <c r="I46" s="111">
        <f t="shared" si="0"/>
        <v>0</v>
      </c>
      <c r="J46" s="16"/>
      <c r="K46" s="16"/>
      <c r="L46" s="16"/>
      <c r="M46" s="16"/>
      <c r="N46" s="16"/>
      <c r="O46" s="16"/>
      <c r="P46" s="16"/>
      <c r="Q46" s="16"/>
      <c r="R46" s="16"/>
      <c r="S46" s="16"/>
      <c r="T46" s="16"/>
      <c r="U46" s="16"/>
      <c r="V46" s="16"/>
      <c r="W46" s="16"/>
      <c r="X46" s="16"/>
      <c r="Y46" s="16"/>
      <c r="Z46" s="16"/>
    </row>
    <row r="47" spans="1:26" ht="135">
      <c r="A47" s="138">
        <v>18</v>
      </c>
      <c r="B47" s="106" t="s">
        <v>935</v>
      </c>
      <c r="C47" s="142" t="s">
        <v>936</v>
      </c>
      <c r="D47" s="106" t="s">
        <v>895</v>
      </c>
      <c r="E47" s="108" t="s">
        <v>329</v>
      </c>
      <c r="F47" s="109"/>
      <c r="G47" s="109">
        <v>1000</v>
      </c>
      <c r="H47" s="111"/>
      <c r="I47" s="111">
        <f t="shared" si="0"/>
        <v>0</v>
      </c>
      <c r="J47" s="16"/>
      <c r="K47" s="16"/>
      <c r="L47" s="16"/>
      <c r="M47" s="16"/>
      <c r="N47" s="16"/>
      <c r="O47" s="16"/>
      <c r="P47" s="16"/>
      <c r="Q47" s="16"/>
      <c r="R47" s="16"/>
      <c r="S47" s="16"/>
      <c r="T47" s="16"/>
      <c r="U47" s="16"/>
      <c r="V47" s="16"/>
      <c r="W47" s="16"/>
      <c r="X47" s="16"/>
      <c r="Y47" s="16"/>
      <c r="Z47" s="16"/>
    </row>
    <row r="48" spans="1:26" ht="150">
      <c r="A48" s="138">
        <v>19</v>
      </c>
      <c r="B48" s="106" t="s">
        <v>935</v>
      </c>
      <c r="C48" s="142" t="s">
        <v>937</v>
      </c>
      <c r="D48" s="106" t="s">
        <v>895</v>
      </c>
      <c r="E48" s="108" t="s">
        <v>329</v>
      </c>
      <c r="F48" s="108"/>
      <c r="G48" s="108">
        <v>1000</v>
      </c>
      <c r="H48" s="111"/>
      <c r="I48" s="111">
        <f t="shared" si="0"/>
        <v>0</v>
      </c>
      <c r="J48" s="16"/>
      <c r="K48" s="16"/>
      <c r="L48" s="16"/>
      <c r="M48" s="16"/>
      <c r="N48" s="16"/>
      <c r="O48" s="16"/>
      <c r="P48" s="16"/>
      <c r="Q48" s="16"/>
      <c r="R48" s="16"/>
      <c r="S48" s="16"/>
      <c r="T48" s="16"/>
      <c r="U48" s="16"/>
      <c r="V48" s="16"/>
      <c r="W48" s="16"/>
      <c r="X48" s="16"/>
      <c r="Y48" s="16"/>
      <c r="Z48" s="16"/>
    </row>
    <row r="49" spans="1:26" ht="135">
      <c r="A49" s="138">
        <v>20</v>
      </c>
      <c r="B49" s="106" t="s">
        <v>938</v>
      </c>
      <c r="C49" s="142" t="s">
        <v>939</v>
      </c>
      <c r="D49" s="106" t="s">
        <v>940</v>
      </c>
      <c r="E49" s="108" t="s">
        <v>329</v>
      </c>
      <c r="F49" s="108"/>
      <c r="G49" s="108">
        <v>500</v>
      </c>
      <c r="H49" s="111"/>
      <c r="I49" s="111">
        <f t="shared" si="0"/>
        <v>0</v>
      </c>
      <c r="J49" s="16"/>
      <c r="K49" s="16"/>
      <c r="L49" s="16"/>
      <c r="M49" s="16"/>
      <c r="N49" s="16"/>
      <c r="O49" s="16"/>
      <c r="P49" s="16"/>
      <c r="Q49" s="16"/>
      <c r="R49" s="16"/>
      <c r="S49" s="16"/>
      <c r="T49" s="16"/>
      <c r="U49" s="16"/>
      <c r="V49" s="16"/>
      <c r="W49" s="16"/>
      <c r="X49" s="16"/>
      <c r="Y49" s="16"/>
      <c r="Z49" s="16"/>
    </row>
    <row r="50" spans="1:26" ht="135">
      <c r="A50" s="138">
        <v>21</v>
      </c>
      <c r="B50" s="106" t="s">
        <v>941</v>
      </c>
      <c r="C50" s="142" t="s">
        <v>942</v>
      </c>
      <c r="D50" s="106" t="s">
        <v>943</v>
      </c>
      <c r="E50" s="108" t="s">
        <v>329</v>
      </c>
      <c r="F50" s="108"/>
      <c r="G50" s="108">
        <v>10000</v>
      </c>
      <c r="H50" s="111"/>
      <c r="I50" s="111">
        <f t="shared" si="0"/>
        <v>0</v>
      </c>
      <c r="J50" s="16"/>
      <c r="K50" s="16"/>
      <c r="L50" s="16"/>
      <c r="M50" s="16"/>
      <c r="N50" s="16"/>
      <c r="O50" s="16"/>
      <c r="P50" s="16"/>
      <c r="Q50" s="16"/>
      <c r="R50" s="16"/>
      <c r="S50" s="16"/>
      <c r="T50" s="16"/>
      <c r="U50" s="16"/>
      <c r="V50" s="16"/>
      <c r="W50" s="16"/>
      <c r="X50" s="16"/>
      <c r="Y50" s="16"/>
      <c r="Z50" s="16"/>
    </row>
    <row r="51" spans="1:26" ht="60">
      <c r="A51" s="138">
        <v>22</v>
      </c>
      <c r="B51" s="106" t="s">
        <v>944</v>
      </c>
      <c r="C51" s="142" t="s">
        <v>945</v>
      </c>
      <c r="D51" s="106" t="s">
        <v>946</v>
      </c>
      <c r="E51" s="108" t="s">
        <v>329</v>
      </c>
      <c r="F51" s="108"/>
      <c r="G51" s="108">
        <v>10000</v>
      </c>
      <c r="H51" s="111"/>
      <c r="I51" s="111">
        <f t="shared" si="0"/>
        <v>0</v>
      </c>
      <c r="J51" s="16"/>
      <c r="K51" s="16"/>
      <c r="L51" s="16"/>
      <c r="M51" s="16"/>
      <c r="N51" s="16"/>
      <c r="O51" s="16"/>
      <c r="P51" s="16"/>
      <c r="Q51" s="16"/>
      <c r="R51" s="16"/>
      <c r="S51" s="16"/>
      <c r="T51" s="16"/>
      <c r="U51" s="16"/>
      <c r="V51" s="16"/>
      <c r="W51" s="16"/>
      <c r="X51" s="16"/>
      <c r="Y51" s="16"/>
      <c r="Z51" s="16"/>
    </row>
    <row r="52" spans="1:26" ht="30">
      <c r="A52" s="138">
        <v>23</v>
      </c>
      <c r="B52" s="106" t="s">
        <v>947</v>
      </c>
      <c r="C52" s="106" t="s">
        <v>948</v>
      </c>
      <c r="D52" s="106" t="s">
        <v>949</v>
      </c>
      <c r="E52" s="108" t="s">
        <v>329</v>
      </c>
      <c r="F52" s="108"/>
      <c r="G52" s="108">
        <v>9600</v>
      </c>
      <c r="H52" s="111"/>
      <c r="I52" s="111">
        <f t="shared" si="0"/>
        <v>0</v>
      </c>
      <c r="J52" s="16"/>
      <c r="K52" s="16"/>
      <c r="L52" s="16"/>
      <c r="M52" s="16"/>
      <c r="N52" s="16"/>
      <c r="O52" s="16"/>
      <c r="P52" s="16"/>
      <c r="Q52" s="16"/>
      <c r="R52" s="16"/>
      <c r="S52" s="16"/>
      <c r="T52" s="16"/>
      <c r="U52" s="16"/>
      <c r="V52" s="16"/>
      <c r="W52" s="16"/>
      <c r="X52" s="16"/>
      <c r="Y52" s="16"/>
      <c r="Z52" s="16"/>
    </row>
    <row r="53" spans="1:26" ht="120">
      <c r="A53" s="138">
        <v>24</v>
      </c>
      <c r="B53" s="106" t="s">
        <v>950</v>
      </c>
      <c r="C53" s="106" t="s">
        <v>951</v>
      </c>
      <c r="D53" s="106" t="s">
        <v>952</v>
      </c>
      <c r="E53" s="108" t="s">
        <v>329</v>
      </c>
      <c r="F53" s="139"/>
      <c r="G53" s="6">
        <v>10000</v>
      </c>
      <c r="H53" s="6"/>
      <c r="I53" s="111">
        <f t="shared" si="0"/>
        <v>0</v>
      </c>
      <c r="J53" s="16"/>
      <c r="K53" s="16"/>
      <c r="L53" s="16"/>
      <c r="M53" s="16"/>
      <c r="N53" s="16"/>
      <c r="O53" s="16"/>
      <c r="P53" s="16"/>
      <c r="Q53" s="16"/>
      <c r="R53" s="16"/>
      <c r="S53" s="16"/>
      <c r="T53" s="16"/>
      <c r="U53" s="16"/>
      <c r="V53" s="16"/>
      <c r="W53" s="16"/>
      <c r="X53" s="16"/>
      <c r="Y53" s="16"/>
      <c r="Z53" s="16"/>
    </row>
    <row r="54" spans="1:26" ht="75">
      <c r="A54" s="138">
        <v>25</v>
      </c>
      <c r="B54" s="106" t="s">
        <v>953</v>
      </c>
      <c r="C54" s="142" t="s">
        <v>954</v>
      </c>
      <c r="D54" s="106" t="s">
        <v>702</v>
      </c>
      <c r="E54" s="108" t="s">
        <v>329</v>
      </c>
      <c r="F54" s="140"/>
      <c r="G54" s="140">
        <v>10</v>
      </c>
      <c r="H54" s="141"/>
      <c r="I54" s="111">
        <f t="shared" si="0"/>
        <v>0</v>
      </c>
      <c r="J54" s="16"/>
      <c r="K54" s="16"/>
      <c r="L54" s="16"/>
      <c r="M54" s="16"/>
      <c r="N54" s="16"/>
      <c r="O54" s="16"/>
      <c r="P54" s="16"/>
      <c r="Q54" s="16"/>
      <c r="R54" s="16"/>
      <c r="S54" s="16"/>
      <c r="T54" s="16"/>
      <c r="U54" s="16"/>
      <c r="V54" s="16"/>
      <c r="W54" s="16"/>
      <c r="X54" s="16"/>
      <c r="Y54" s="16"/>
      <c r="Z54" s="16"/>
    </row>
    <row r="55" spans="1:26" ht="165">
      <c r="A55" s="138">
        <v>26</v>
      </c>
      <c r="B55" s="106" t="s">
        <v>955</v>
      </c>
      <c r="C55" s="106" t="s">
        <v>956</v>
      </c>
      <c r="D55" s="106" t="s">
        <v>957</v>
      </c>
      <c r="E55" s="108" t="s">
        <v>329</v>
      </c>
      <c r="F55" s="140"/>
      <c r="G55" s="140">
        <v>1000</v>
      </c>
      <c r="H55" s="141"/>
      <c r="I55" s="111">
        <f t="shared" si="0"/>
        <v>0</v>
      </c>
      <c r="J55" s="16"/>
      <c r="K55" s="16"/>
      <c r="L55" s="16"/>
      <c r="M55" s="16"/>
      <c r="N55" s="16"/>
      <c r="O55" s="16"/>
      <c r="P55" s="16"/>
      <c r="Q55" s="16"/>
      <c r="R55" s="16"/>
      <c r="S55" s="16"/>
      <c r="T55" s="16"/>
      <c r="U55" s="16"/>
      <c r="V55" s="16"/>
      <c r="W55" s="16"/>
      <c r="X55" s="16"/>
      <c r="Y55" s="16"/>
      <c r="Z55" s="16"/>
    </row>
    <row r="56" spans="1:26" ht="150">
      <c r="A56" s="138">
        <v>27</v>
      </c>
      <c r="B56" s="106" t="s">
        <v>958</v>
      </c>
      <c r="C56" s="106" t="s">
        <v>959</v>
      </c>
      <c r="D56" s="106" t="s">
        <v>957</v>
      </c>
      <c r="E56" s="108" t="s">
        <v>329</v>
      </c>
      <c r="F56" s="140"/>
      <c r="G56" s="140">
        <v>1000</v>
      </c>
      <c r="H56" s="141"/>
      <c r="I56" s="111">
        <f t="shared" si="0"/>
        <v>0</v>
      </c>
      <c r="J56" s="16"/>
      <c r="K56" s="16"/>
      <c r="L56" s="16"/>
      <c r="M56" s="16"/>
      <c r="N56" s="16"/>
      <c r="O56" s="16"/>
      <c r="P56" s="16"/>
      <c r="Q56" s="16"/>
      <c r="R56" s="16"/>
      <c r="S56" s="16"/>
      <c r="T56" s="16"/>
      <c r="U56" s="16"/>
      <c r="V56" s="16"/>
      <c r="W56" s="16"/>
      <c r="X56" s="16"/>
      <c r="Y56" s="16"/>
      <c r="Z56" s="16"/>
    </row>
    <row r="57" spans="1:26" ht="90">
      <c r="A57" s="138">
        <v>28</v>
      </c>
      <c r="B57" s="106" t="s">
        <v>960</v>
      </c>
      <c r="C57" s="142" t="s">
        <v>961</v>
      </c>
      <c r="D57" s="106" t="s">
        <v>903</v>
      </c>
      <c r="E57" s="108" t="s">
        <v>329</v>
      </c>
      <c r="F57" s="140"/>
      <c r="G57" s="140">
        <v>10000</v>
      </c>
      <c r="H57" s="6"/>
      <c r="I57" s="111">
        <f t="shared" si="0"/>
        <v>0</v>
      </c>
      <c r="J57" s="16"/>
      <c r="K57" s="16"/>
      <c r="L57" s="16"/>
      <c r="M57" s="16"/>
      <c r="N57" s="16"/>
      <c r="O57" s="16"/>
      <c r="P57" s="16"/>
      <c r="Q57" s="16"/>
      <c r="R57" s="16"/>
      <c r="S57" s="16"/>
      <c r="T57" s="16"/>
      <c r="U57" s="16"/>
      <c r="V57" s="16"/>
      <c r="W57" s="16"/>
      <c r="X57" s="16"/>
      <c r="Y57" s="16"/>
      <c r="Z57" s="16"/>
    </row>
    <row r="58" spans="1:26" ht="75">
      <c r="A58" s="138">
        <v>29</v>
      </c>
      <c r="B58" s="106" t="s">
        <v>962</v>
      </c>
      <c r="C58" s="142" t="s">
        <v>963</v>
      </c>
      <c r="D58" s="106" t="s">
        <v>964</v>
      </c>
      <c r="E58" s="108" t="s">
        <v>329</v>
      </c>
      <c r="F58" s="140"/>
      <c r="G58" s="140">
        <v>7500</v>
      </c>
      <c r="H58" s="141"/>
      <c r="I58" s="111">
        <f t="shared" si="0"/>
        <v>0</v>
      </c>
      <c r="J58" s="16"/>
      <c r="K58" s="16"/>
      <c r="L58" s="16"/>
      <c r="M58" s="16"/>
      <c r="N58" s="16"/>
      <c r="O58" s="16"/>
      <c r="P58" s="16"/>
      <c r="Q58" s="16"/>
      <c r="R58" s="16"/>
      <c r="S58" s="16"/>
      <c r="T58" s="16"/>
      <c r="U58" s="16"/>
      <c r="V58" s="16"/>
      <c r="W58" s="16"/>
      <c r="X58" s="16"/>
      <c r="Y58" s="16"/>
      <c r="Z58" s="16"/>
    </row>
    <row r="59" spans="1:26" ht="75">
      <c r="A59" s="138">
        <v>30</v>
      </c>
      <c r="B59" s="106" t="s">
        <v>965</v>
      </c>
      <c r="C59" s="142" t="s">
        <v>966</v>
      </c>
      <c r="D59" s="106" t="s">
        <v>702</v>
      </c>
      <c r="E59" s="108" t="s">
        <v>329</v>
      </c>
      <c r="F59" s="140"/>
      <c r="G59" s="140">
        <v>10</v>
      </c>
      <c r="H59" s="141"/>
      <c r="I59" s="111">
        <f t="shared" si="0"/>
        <v>0</v>
      </c>
      <c r="J59" s="16"/>
      <c r="K59" s="16"/>
      <c r="L59" s="16"/>
      <c r="M59" s="16"/>
      <c r="N59" s="16"/>
      <c r="O59" s="16"/>
      <c r="P59" s="16"/>
      <c r="Q59" s="16"/>
      <c r="R59" s="16"/>
      <c r="S59" s="16"/>
      <c r="T59" s="16"/>
      <c r="U59" s="16"/>
      <c r="V59" s="16"/>
      <c r="W59" s="16"/>
      <c r="X59" s="16"/>
      <c r="Y59" s="16"/>
      <c r="Z59" s="16"/>
    </row>
    <row r="60" spans="1:26" ht="75">
      <c r="A60" s="138">
        <v>31</v>
      </c>
      <c r="B60" s="106" t="s">
        <v>967</v>
      </c>
      <c r="C60" s="142" t="s">
        <v>968</v>
      </c>
      <c r="D60" s="106" t="s">
        <v>702</v>
      </c>
      <c r="E60" s="108" t="s">
        <v>329</v>
      </c>
      <c r="F60" s="140"/>
      <c r="G60" s="140">
        <v>10</v>
      </c>
      <c r="H60" s="141"/>
      <c r="I60" s="111">
        <f t="shared" si="0"/>
        <v>0</v>
      </c>
      <c r="J60" s="16"/>
      <c r="K60" s="16"/>
      <c r="L60" s="16"/>
      <c r="M60" s="16"/>
      <c r="N60" s="16"/>
      <c r="O60" s="16"/>
      <c r="P60" s="16"/>
      <c r="Q60" s="16"/>
      <c r="R60" s="16"/>
      <c r="S60" s="16"/>
      <c r="T60" s="16"/>
      <c r="U60" s="16"/>
      <c r="V60" s="16"/>
      <c r="W60" s="16"/>
      <c r="X60" s="16"/>
      <c r="Y60" s="16"/>
      <c r="Z60" s="16"/>
    </row>
    <row r="61" spans="1:26" ht="135">
      <c r="A61" s="138">
        <v>32</v>
      </c>
      <c r="B61" s="106" t="s">
        <v>969</v>
      </c>
      <c r="C61" s="106" t="s">
        <v>970</v>
      </c>
      <c r="D61" s="106" t="s">
        <v>971</v>
      </c>
      <c r="E61" s="108" t="s">
        <v>329</v>
      </c>
      <c r="F61" s="140"/>
      <c r="G61" s="140">
        <v>5000</v>
      </c>
      <c r="H61" s="141"/>
      <c r="I61" s="111">
        <f t="shared" si="0"/>
        <v>0</v>
      </c>
      <c r="J61" s="16"/>
      <c r="K61" s="16"/>
      <c r="L61" s="16"/>
      <c r="M61" s="16"/>
      <c r="N61" s="16"/>
      <c r="O61" s="16"/>
      <c r="P61" s="16"/>
      <c r="Q61" s="16"/>
      <c r="R61" s="16"/>
      <c r="S61" s="16"/>
      <c r="T61" s="16"/>
      <c r="U61" s="16"/>
      <c r="V61" s="16"/>
      <c r="W61" s="16"/>
      <c r="X61" s="16"/>
      <c r="Y61" s="16"/>
      <c r="Z61" s="16"/>
    </row>
    <row r="62" spans="1:26" ht="75">
      <c r="A62" s="138">
        <v>33</v>
      </c>
      <c r="B62" s="106" t="s">
        <v>972</v>
      </c>
      <c r="C62" s="106" t="s">
        <v>973</v>
      </c>
      <c r="D62" s="106" t="s">
        <v>974</v>
      </c>
      <c r="E62" s="108" t="s">
        <v>329</v>
      </c>
      <c r="F62" s="140"/>
      <c r="G62" s="140">
        <v>4000</v>
      </c>
      <c r="H62" s="141"/>
      <c r="I62" s="111">
        <f t="shared" si="0"/>
        <v>0</v>
      </c>
      <c r="J62" s="16"/>
      <c r="K62" s="16"/>
      <c r="L62" s="16"/>
      <c r="M62" s="16"/>
      <c r="N62" s="16"/>
      <c r="O62" s="16"/>
      <c r="P62" s="16"/>
      <c r="Q62" s="16"/>
      <c r="R62" s="16"/>
      <c r="S62" s="16"/>
      <c r="T62" s="16"/>
      <c r="U62" s="16"/>
      <c r="V62" s="16"/>
      <c r="W62" s="16"/>
      <c r="X62" s="16"/>
      <c r="Y62" s="16"/>
      <c r="Z62" s="16"/>
    </row>
    <row r="63" spans="1:26" ht="90">
      <c r="A63" s="138">
        <v>34</v>
      </c>
      <c r="B63" s="106" t="s">
        <v>975</v>
      </c>
      <c r="C63" s="106" t="s">
        <v>976</v>
      </c>
      <c r="D63" s="106" t="s">
        <v>906</v>
      </c>
      <c r="E63" s="108" t="s">
        <v>329</v>
      </c>
      <c r="F63" s="140"/>
      <c r="G63" s="140">
        <v>5000</v>
      </c>
      <c r="H63" s="141"/>
      <c r="I63" s="111">
        <f t="shared" si="0"/>
        <v>0</v>
      </c>
      <c r="J63" s="16"/>
      <c r="K63" s="16"/>
      <c r="L63" s="16"/>
      <c r="M63" s="16"/>
      <c r="N63" s="16"/>
      <c r="O63" s="16"/>
      <c r="P63" s="16"/>
      <c r="Q63" s="16"/>
      <c r="R63" s="16"/>
      <c r="S63" s="16"/>
      <c r="T63" s="16"/>
      <c r="U63" s="16"/>
      <c r="V63" s="16"/>
      <c r="W63" s="16"/>
      <c r="X63" s="16"/>
      <c r="Y63" s="16"/>
      <c r="Z63" s="16"/>
    </row>
    <row r="64" spans="1:26" ht="90">
      <c r="A64" s="138">
        <v>35</v>
      </c>
      <c r="B64" s="106" t="s">
        <v>977</v>
      </c>
      <c r="C64" s="106" t="s">
        <v>976</v>
      </c>
      <c r="D64" s="106" t="s">
        <v>978</v>
      </c>
      <c r="E64" s="108" t="s">
        <v>329</v>
      </c>
      <c r="F64" s="140"/>
      <c r="G64" s="140">
        <v>4000</v>
      </c>
      <c r="H64" s="141"/>
      <c r="I64" s="111">
        <f t="shared" si="0"/>
        <v>0</v>
      </c>
      <c r="J64" s="16"/>
      <c r="K64" s="16"/>
      <c r="L64" s="16"/>
      <c r="M64" s="16"/>
      <c r="N64" s="16"/>
      <c r="O64" s="16"/>
      <c r="P64" s="16"/>
      <c r="Q64" s="16"/>
      <c r="R64" s="16"/>
      <c r="S64" s="16"/>
      <c r="T64" s="16"/>
      <c r="U64" s="16"/>
      <c r="V64" s="16"/>
      <c r="W64" s="16"/>
      <c r="X64" s="16"/>
      <c r="Y64" s="16"/>
      <c r="Z64" s="16"/>
    </row>
    <row r="65" spans="1:26" ht="120">
      <c r="A65" s="138">
        <v>36</v>
      </c>
      <c r="B65" s="106" t="s">
        <v>979</v>
      </c>
      <c r="C65" s="142" t="s">
        <v>980</v>
      </c>
      <c r="D65" s="106" t="s">
        <v>981</v>
      </c>
      <c r="E65" s="108" t="s">
        <v>329</v>
      </c>
      <c r="F65" s="140"/>
      <c r="G65" s="140">
        <v>1000</v>
      </c>
      <c r="H65" s="141"/>
      <c r="I65" s="111">
        <f t="shared" si="0"/>
        <v>0</v>
      </c>
      <c r="J65" s="16"/>
      <c r="K65" s="16"/>
      <c r="L65" s="16"/>
      <c r="M65" s="16"/>
      <c r="N65" s="16"/>
      <c r="O65" s="16"/>
      <c r="P65" s="16"/>
      <c r="Q65" s="16"/>
      <c r="R65" s="16"/>
      <c r="S65" s="16"/>
      <c r="T65" s="16"/>
      <c r="U65" s="16"/>
      <c r="V65" s="16"/>
      <c r="W65" s="16"/>
      <c r="X65" s="16"/>
      <c r="Y65" s="16"/>
      <c r="Z65" s="16"/>
    </row>
    <row r="66" spans="1:26" ht="120">
      <c r="A66" s="138">
        <v>37</v>
      </c>
      <c r="B66" s="106" t="s">
        <v>982</v>
      </c>
      <c r="C66" s="142" t="s">
        <v>983</v>
      </c>
      <c r="D66" s="106" t="s">
        <v>984</v>
      </c>
      <c r="E66" s="108" t="s">
        <v>329</v>
      </c>
      <c r="F66" s="140"/>
      <c r="G66" s="140">
        <v>500</v>
      </c>
      <c r="H66" s="141"/>
      <c r="I66" s="111">
        <f t="shared" si="0"/>
        <v>0</v>
      </c>
      <c r="J66" s="16"/>
      <c r="K66" s="16"/>
      <c r="L66" s="16"/>
      <c r="M66" s="16"/>
      <c r="N66" s="16"/>
      <c r="O66" s="16"/>
      <c r="P66" s="16"/>
      <c r="Q66" s="16"/>
      <c r="R66" s="16"/>
      <c r="S66" s="16"/>
      <c r="T66" s="16"/>
      <c r="U66" s="16"/>
      <c r="V66" s="16"/>
      <c r="W66" s="16"/>
      <c r="X66" s="16"/>
      <c r="Y66" s="16"/>
      <c r="Z66" s="16"/>
    </row>
    <row r="67" spans="1:26" ht="30">
      <c r="A67" s="138">
        <v>38</v>
      </c>
      <c r="B67" s="106" t="s">
        <v>985</v>
      </c>
      <c r="C67" s="106" t="s">
        <v>986</v>
      </c>
      <c r="D67" s="106" t="s">
        <v>987</v>
      </c>
      <c r="E67" s="108" t="s">
        <v>329</v>
      </c>
      <c r="F67" s="140"/>
      <c r="G67" s="140">
        <v>500</v>
      </c>
      <c r="H67" s="141"/>
      <c r="I67" s="111">
        <f t="shared" si="0"/>
        <v>0</v>
      </c>
      <c r="J67" s="16"/>
      <c r="K67" s="16"/>
      <c r="L67" s="16"/>
      <c r="M67" s="16"/>
      <c r="N67" s="16"/>
      <c r="O67" s="16"/>
      <c r="P67" s="16"/>
      <c r="Q67" s="16"/>
      <c r="R67" s="16"/>
      <c r="S67" s="16"/>
      <c r="T67" s="16"/>
      <c r="U67" s="16"/>
      <c r="V67" s="16"/>
      <c r="W67" s="16"/>
      <c r="X67" s="16"/>
      <c r="Y67" s="16"/>
      <c r="Z67" s="16"/>
    </row>
    <row r="68" spans="1:26" ht="120">
      <c r="A68" s="138">
        <v>39</v>
      </c>
      <c r="B68" s="106" t="s">
        <v>988</v>
      </c>
      <c r="C68" s="106" t="s">
        <v>989</v>
      </c>
      <c r="D68" s="106" t="s">
        <v>984</v>
      </c>
      <c r="E68" s="108" t="s">
        <v>329</v>
      </c>
      <c r="F68" s="140"/>
      <c r="G68" s="140">
        <v>500</v>
      </c>
      <c r="H68" s="141"/>
      <c r="I68" s="111">
        <f t="shared" si="0"/>
        <v>0</v>
      </c>
      <c r="J68" s="16"/>
      <c r="K68" s="16"/>
      <c r="L68" s="16"/>
      <c r="M68" s="16"/>
      <c r="N68" s="16"/>
      <c r="O68" s="16"/>
      <c r="P68" s="16"/>
      <c r="Q68" s="16"/>
      <c r="R68" s="16"/>
      <c r="S68" s="16"/>
      <c r="T68" s="16"/>
      <c r="U68" s="16"/>
      <c r="V68" s="16"/>
      <c r="W68" s="16"/>
      <c r="X68" s="16"/>
      <c r="Y68" s="16"/>
      <c r="Z68" s="16"/>
    </row>
    <row r="69" spans="1:26" ht="30">
      <c r="A69" s="138">
        <v>40</v>
      </c>
      <c r="B69" s="106" t="s">
        <v>990</v>
      </c>
      <c r="C69" s="106" t="s">
        <v>990</v>
      </c>
      <c r="D69" s="106" t="s">
        <v>987</v>
      </c>
      <c r="E69" s="108" t="s">
        <v>329</v>
      </c>
      <c r="F69" s="140"/>
      <c r="G69" s="140">
        <v>500</v>
      </c>
      <c r="H69" s="141"/>
      <c r="I69" s="111">
        <f t="shared" si="0"/>
        <v>0</v>
      </c>
      <c r="J69" s="16"/>
      <c r="K69" s="16"/>
      <c r="L69" s="16"/>
      <c r="M69" s="16"/>
      <c r="N69" s="16"/>
      <c r="O69" s="16"/>
      <c r="P69" s="16"/>
      <c r="Q69" s="16"/>
      <c r="R69" s="16"/>
      <c r="S69" s="16"/>
      <c r="T69" s="16"/>
      <c r="U69" s="16"/>
      <c r="V69" s="16"/>
      <c r="W69" s="16"/>
      <c r="X69" s="16"/>
      <c r="Y69" s="16"/>
      <c r="Z69" s="16"/>
    </row>
    <row r="70" spans="1:26" ht="30">
      <c r="A70" s="138">
        <v>41</v>
      </c>
      <c r="B70" s="12" t="s">
        <v>991</v>
      </c>
      <c r="C70" s="6" t="s">
        <v>992</v>
      </c>
      <c r="D70" s="106" t="s">
        <v>993</v>
      </c>
      <c r="E70" s="108" t="s">
        <v>329</v>
      </c>
      <c r="F70" s="140"/>
      <c r="G70" s="140">
        <v>5000</v>
      </c>
      <c r="H70" s="141"/>
      <c r="I70" s="111">
        <f t="shared" si="0"/>
        <v>0</v>
      </c>
      <c r="J70" s="16"/>
      <c r="K70" s="16"/>
      <c r="L70" s="16"/>
      <c r="M70" s="16"/>
      <c r="N70" s="16"/>
      <c r="O70" s="16"/>
      <c r="P70" s="16"/>
      <c r="Q70" s="16"/>
      <c r="R70" s="16"/>
      <c r="S70" s="16"/>
      <c r="T70" s="16"/>
      <c r="U70" s="16"/>
      <c r="V70" s="16"/>
      <c r="W70" s="16"/>
      <c r="X70" s="16"/>
      <c r="Y70" s="16"/>
      <c r="Z70" s="16"/>
    </row>
    <row r="71" spans="1:26" ht="30">
      <c r="A71" s="138">
        <v>42</v>
      </c>
      <c r="B71" s="12" t="s">
        <v>994</v>
      </c>
      <c r="C71" s="6" t="s">
        <v>995</v>
      </c>
      <c r="D71" s="106" t="s">
        <v>996</v>
      </c>
      <c r="E71" s="108" t="s">
        <v>329</v>
      </c>
      <c r="F71" s="140"/>
      <c r="G71" s="140">
        <v>5000</v>
      </c>
      <c r="H71" s="141"/>
      <c r="I71" s="111">
        <f t="shared" si="0"/>
        <v>0</v>
      </c>
      <c r="J71" s="16"/>
      <c r="K71" s="16"/>
      <c r="L71" s="16"/>
      <c r="M71" s="16"/>
      <c r="N71" s="16"/>
      <c r="O71" s="16"/>
      <c r="P71" s="16"/>
      <c r="Q71" s="16"/>
      <c r="R71" s="16"/>
      <c r="S71" s="16"/>
      <c r="T71" s="16"/>
      <c r="U71" s="16"/>
      <c r="V71" s="16"/>
      <c r="W71" s="16"/>
      <c r="X71" s="16"/>
      <c r="Y71" s="16"/>
      <c r="Z71" s="16"/>
    </row>
    <row r="72" spans="1:26" ht="30">
      <c r="A72" s="138">
        <v>43</v>
      </c>
      <c r="B72" s="12" t="s">
        <v>997</v>
      </c>
      <c r="C72" s="6" t="s">
        <v>998</v>
      </c>
      <c r="D72" s="106" t="s">
        <v>999</v>
      </c>
      <c r="E72" s="108" t="s">
        <v>329</v>
      </c>
      <c r="F72" s="140"/>
      <c r="G72" s="140">
        <v>2400</v>
      </c>
      <c r="H72" s="141"/>
      <c r="I72" s="111">
        <f t="shared" si="0"/>
        <v>0</v>
      </c>
      <c r="J72" s="16"/>
      <c r="K72" s="16"/>
      <c r="L72" s="16"/>
      <c r="M72" s="16"/>
      <c r="N72" s="16"/>
      <c r="O72" s="16"/>
      <c r="P72" s="16"/>
      <c r="Q72" s="16"/>
      <c r="R72" s="16"/>
      <c r="S72" s="16"/>
      <c r="T72" s="16"/>
      <c r="U72" s="16"/>
      <c r="V72" s="16"/>
      <c r="W72" s="16"/>
      <c r="X72" s="16"/>
      <c r="Y72" s="16"/>
      <c r="Z72" s="16"/>
    </row>
    <row r="73" spans="1:26" ht="30">
      <c r="A73" s="138">
        <v>44</v>
      </c>
      <c r="B73" s="6" t="s">
        <v>1000</v>
      </c>
      <c r="C73" s="6" t="s">
        <v>1000</v>
      </c>
      <c r="D73" s="106" t="s">
        <v>1001</v>
      </c>
      <c r="E73" s="108" t="s">
        <v>329</v>
      </c>
      <c r="F73" s="140"/>
      <c r="G73" s="140">
        <v>6000</v>
      </c>
      <c r="H73" s="141"/>
      <c r="I73" s="111">
        <f t="shared" si="0"/>
        <v>0</v>
      </c>
      <c r="J73" s="16"/>
      <c r="K73" s="16"/>
      <c r="L73" s="16"/>
      <c r="M73" s="16"/>
      <c r="N73" s="16"/>
      <c r="O73" s="16"/>
      <c r="P73" s="16"/>
      <c r="Q73" s="16"/>
      <c r="R73" s="16"/>
      <c r="S73" s="16"/>
      <c r="T73" s="16"/>
      <c r="U73" s="16"/>
      <c r="V73" s="16"/>
      <c r="W73" s="16"/>
      <c r="X73" s="16"/>
      <c r="Y73" s="16"/>
      <c r="Z73" s="16"/>
    </row>
    <row r="74" spans="1:26" ht="30">
      <c r="A74" s="16"/>
      <c r="B74" s="43"/>
      <c r="C74" s="42"/>
      <c r="D74" s="43"/>
      <c r="E74" s="43"/>
      <c r="F74" s="44"/>
      <c r="G74" s="44"/>
      <c r="H74" s="45" t="s">
        <v>117</v>
      </c>
      <c r="I74" s="46">
        <f>SUM(I30:I73)</f>
        <v>0</v>
      </c>
      <c r="J74" s="16"/>
      <c r="K74" s="16"/>
      <c r="L74" s="16"/>
      <c r="M74" s="16"/>
      <c r="N74" s="16"/>
      <c r="O74" s="16"/>
      <c r="P74" s="16"/>
      <c r="Q74" s="16"/>
      <c r="R74" s="16"/>
      <c r="S74" s="16"/>
      <c r="T74" s="16"/>
      <c r="U74" s="16"/>
      <c r="V74" s="16"/>
      <c r="W74" s="16"/>
      <c r="X74" s="16"/>
      <c r="Y74" s="16"/>
      <c r="Z74" s="16"/>
    </row>
    <row r="75" spans="1:26">
      <c r="A75" s="16"/>
      <c r="B75" s="232" t="s">
        <v>118</v>
      </c>
      <c r="C75" s="239"/>
      <c r="D75" s="67"/>
      <c r="E75" s="43"/>
      <c r="F75" s="67"/>
      <c r="G75" s="67"/>
      <c r="H75" s="67"/>
      <c r="I75" s="67"/>
      <c r="J75" s="16"/>
      <c r="K75" s="16"/>
      <c r="L75" s="16"/>
      <c r="M75" s="16"/>
      <c r="N75" s="16"/>
      <c r="O75" s="16"/>
      <c r="P75" s="16"/>
      <c r="Q75" s="16"/>
      <c r="R75" s="16"/>
      <c r="S75" s="16"/>
      <c r="T75" s="16"/>
      <c r="U75" s="16"/>
      <c r="V75" s="16"/>
      <c r="W75" s="16"/>
      <c r="X75" s="16"/>
      <c r="Y75" s="16"/>
      <c r="Z75" s="16"/>
    </row>
    <row r="76" spans="1:26" ht="30">
      <c r="A76" s="16"/>
      <c r="B76" s="48" t="s">
        <v>119</v>
      </c>
      <c r="C76" s="6"/>
      <c r="D76" s="222" t="s">
        <v>120</v>
      </c>
      <c r="E76" s="241"/>
      <c r="F76" s="239"/>
      <c r="G76" s="44"/>
      <c r="H76" s="49"/>
      <c r="I76" s="50"/>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ht="90">
      <c r="A78" s="16"/>
      <c r="B78" s="52" t="s">
        <v>121</v>
      </c>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53" t="s">
        <v>122</v>
      </c>
      <c r="C80" s="42"/>
      <c r="D80" s="43"/>
      <c r="E80" s="43"/>
      <c r="F80" s="51"/>
      <c r="G80" s="51"/>
      <c r="H80" s="242"/>
      <c r="I80" s="240"/>
      <c r="J80" s="16"/>
      <c r="K80" s="16"/>
      <c r="L80" s="16"/>
      <c r="M80" s="16"/>
      <c r="N80" s="16"/>
      <c r="O80" s="16"/>
      <c r="P80" s="16"/>
      <c r="Q80" s="16"/>
      <c r="R80" s="16"/>
      <c r="S80" s="16"/>
      <c r="T80" s="16"/>
      <c r="U80" s="16"/>
      <c r="V80" s="16"/>
      <c r="W80" s="16"/>
      <c r="X80" s="16"/>
      <c r="Y80" s="16"/>
      <c r="Z80" s="16"/>
    </row>
    <row r="81" spans="1:26">
      <c r="A81" s="16"/>
      <c r="B81" s="43"/>
      <c r="C81" s="16"/>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219" t="s">
        <v>123</v>
      </c>
      <c r="B82" s="240"/>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t="s">
        <v>124</v>
      </c>
      <c r="B83" s="221" t="s">
        <v>125</v>
      </c>
      <c r="C83" s="240"/>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t="s">
        <v>126</v>
      </c>
      <c r="B84" s="221" t="s">
        <v>127</v>
      </c>
      <c r="C84" s="240"/>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t="s">
        <v>128</v>
      </c>
      <c r="B85" s="221" t="s">
        <v>129</v>
      </c>
      <c r="C85" s="240"/>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t="s">
        <v>130</v>
      </c>
      <c r="B86" s="221" t="s">
        <v>131</v>
      </c>
      <c r="C86" s="240"/>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t="s">
        <v>132</v>
      </c>
      <c r="B87" s="221" t="s">
        <v>133</v>
      </c>
      <c r="C87" s="240"/>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t="s">
        <v>134</v>
      </c>
      <c r="B88" s="221" t="s">
        <v>135</v>
      </c>
      <c r="C88" s="240"/>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t="s">
        <v>136</v>
      </c>
      <c r="B89" s="221" t="s">
        <v>137</v>
      </c>
      <c r="C89" s="240"/>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225" t="s">
        <v>138</v>
      </c>
      <c r="B91" s="234"/>
      <c r="C91" s="55"/>
      <c r="D91" s="56"/>
      <c r="E91" s="56"/>
      <c r="F91" s="57"/>
      <c r="G91" s="51"/>
      <c r="H91" s="16"/>
      <c r="I91" s="16"/>
      <c r="J91" s="16"/>
      <c r="K91" s="16"/>
      <c r="L91" s="16"/>
      <c r="M91" s="16"/>
      <c r="N91" s="16"/>
      <c r="O91" s="16"/>
      <c r="P91" s="16"/>
      <c r="Q91" s="16"/>
      <c r="R91" s="16"/>
      <c r="S91" s="16"/>
      <c r="T91" s="16"/>
      <c r="U91" s="16"/>
      <c r="V91" s="16"/>
      <c r="W91" s="16"/>
      <c r="X91" s="16"/>
      <c r="Y91" s="16"/>
      <c r="Z91" s="16"/>
    </row>
    <row r="92" spans="1:26">
      <c r="A92" s="58"/>
      <c r="B92" s="43"/>
      <c r="C92" s="42"/>
      <c r="D92" s="43"/>
      <c r="E92" s="43"/>
      <c r="F92" s="59"/>
      <c r="G92" s="51"/>
      <c r="H92" s="16"/>
      <c r="I92" s="16"/>
      <c r="J92" s="16"/>
      <c r="K92" s="16"/>
      <c r="L92" s="16"/>
      <c r="M92" s="16"/>
      <c r="N92" s="16"/>
      <c r="O92" s="16"/>
      <c r="P92" s="16"/>
      <c r="Q92" s="16"/>
      <c r="R92" s="16"/>
      <c r="S92" s="16"/>
      <c r="T92" s="16"/>
      <c r="U92" s="16"/>
      <c r="V92" s="16"/>
      <c r="W92" s="16"/>
      <c r="X92" s="16"/>
      <c r="Y92" s="16"/>
      <c r="Z92" s="16"/>
    </row>
    <row r="93" spans="1:26" ht="30">
      <c r="A93" s="58"/>
      <c r="B93" s="54" t="s">
        <v>139</v>
      </c>
      <c r="C93" s="43" t="s">
        <v>140</v>
      </c>
      <c r="D93" s="210" t="s">
        <v>141</v>
      </c>
      <c r="E93" s="234"/>
      <c r="F93" s="235"/>
      <c r="G93" s="51"/>
      <c r="H93" s="16"/>
      <c r="I93" s="16"/>
      <c r="J93" s="16"/>
      <c r="K93" s="16"/>
      <c r="L93" s="16"/>
      <c r="M93" s="16"/>
      <c r="N93" s="16"/>
      <c r="O93" s="16"/>
      <c r="P93" s="16"/>
      <c r="Q93" s="16"/>
      <c r="R93" s="16"/>
      <c r="S93" s="16"/>
      <c r="T93" s="16"/>
      <c r="U93" s="16"/>
      <c r="V93" s="16"/>
      <c r="W93" s="16"/>
      <c r="X93" s="16"/>
      <c r="Y93" s="16"/>
      <c r="Z93" s="16"/>
    </row>
    <row r="94" spans="1:26" ht="30">
      <c r="A94" s="58"/>
      <c r="B94" s="43"/>
      <c r="C94" s="42"/>
      <c r="D94" s="93" t="s">
        <v>142</v>
      </c>
      <c r="E94" s="16" t="s">
        <v>143</v>
      </c>
      <c r="F94" s="94"/>
      <c r="G94" s="51"/>
      <c r="H94" s="16"/>
      <c r="I94" s="16"/>
      <c r="J94" s="16"/>
      <c r="K94" s="16"/>
      <c r="L94" s="16"/>
      <c r="M94" s="16"/>
      <c r="N94" s="16"/>
      <c r="O94" s="16"/>
      <c r="P94" s="16"/>
      <c r="Q94" s="16"/>
      <c r="R94" s="16"/>
      <c r="S94" s="16"/>
      <c r="T94" s="16"/>
      <c r="U94" s="16"/>
      <c r="V94" s="16"/>
      <c r="W94" s="16"/>
      <c r="X94" s="16"/>
      <c r="Y94" s="16"/>
      <c r="Z94" s="16"/>
    </row>
    <row r="95" spans="1:26" ht="30">
      <c r="A95" s="58"/>
      <c r="B95" s="43"/>
      <c r="C95" s="42"/>
      <c r="D95" s="93"/>
      <c r="E95" s="16" t="s">
        <v>144</v>
      </c>
      <c r="F95" s="94"/>
      <c r="G95" s="51"/>
      <c r="H95" s="16"/>
      <c r="I95" s="16"/>
      <c r="J95" s="16"/>
      <c r="K95" s="16"/>
      <c r="L95" s="16"/>
      <c r="M95" s="16"/>
      <c r="N95" s="16"/>
      <c r="O95" s="16"/>
      <c r="P95" s="16"/>
      <c r="Q95" s="16"/>
      <c r="R95" s="16"/>
      <c r="S95" s="16"/>
      <c r="T95" s="16"/>
      <c r="U95" s="16"/>
      <c r="V95" s="16"/>
      <c r="W95" s="16"/>
      <c r="X95" s="16"/>
      <c r="Y95" s="16"/>
      <c r="Z95" s="16"/>
    </row>
    <row r="96" spans="1:26" ht="30">
      <c r="A96" s="58"/>
      <c r="B96" s="43"/>
      <c r="C96" s="38"/>
      <c r="D96" s="93" t="s">
        <v>145</v>
      </c>
      <c r="E96" s="16" t="s">
        <v>143</v>
      </c>
      <c r="F96" s="94"/>
      <c r="G96" s="51"/>
      <c r="H96" s="16"/>
      <c r="I96" s="16"/>
      <c r="J96" s="16"/>
      <c r="K96" s="16"/>
      <c r="L96" s="16"/>
      <c r="M96" s="16"/>
      <c r="N96" s="16"/>
      <c r="O96" s="16"/>
      <c r="P96" s="16"/>
      <c r="Q96" s="16"/>
      <c r="R96" s="16"/>
      <c r="S96" s="16"/>
      <c r="T96" s="16"/>
      <c r="U96" s="16"/>
      <c r="V96" s="16"/>
      <c r="W96" s="16"/>
      <c r="X96" s="16"/>
      <c r="Y96" s="16"/>
      <c r="Z96" s="16"/>
    </row>
    <row r="97" spans="1:26" ht="30">
      <c r="A97" s="58"/>
      <c r="B97" s="43"/>
      <c r="C97" s="42"/>
      <c r="D97" s="93"/>
      <c r="E97" s="16" t="s">
        <v>144</v>
      </c>
      <c r="F97" s="94"/>
      <c r="G97" s="51"/>
      <c r="H97" s="16"/>
      <c r="I97" s="16"/>
      <c r="J97" s="16"/>
      <c r="K97" s="16"/>
      <c r="L97" s="16"/>
      <c r="M97" s="16"/>
      <c r="N97" s="16"/>
      <c r="O97" s="16"/>
      <c r="P97" s="16"/>
      <c r="Q97" s="16"/>
      <c r="R97" s="16"/>
      <c r="S97" s="16"/>
      <c r="T97" s="16"/>
      <c r="U97" s="16"/>
      <c r="V97" s="16"/>
      <c r="W97" s="16"/>
      <c r="X97" s="16"/>
      <c r="Y97" s="16"/>
      <c r="Z97" s="16"/>
    </row>
    <row r="98" spans="1:26">
      <c r="A98" s="58"/>
      <c r="B98" s="43"/>
      <c r="C98" s="42"/>
      <c r="D98" s="93" t="s">
        <v>146</v>
      </c>
      <c r="E98" s="16"/>
      <c r="F98" s="94"/>
      <c r="G98" s="51"/>
      <c r="H98" s="16"/>
      <c r="I98" s="16"/>
      <c r="J98" s="16"/>
      <c r="K98" s="16"/>
      <c r="L98" s="16"/>
      <c r="M98" s="16"/>
      <c r="N98" s="16"/>
      <c r="O98" s="16"/>
      <c r="P98" s="16"/>
      <c r="Q98" s="16"/>
      <c r="R98" s="16"/>
      <c r="S98" s="16"/>
      <c r="T98" s="16"/>
      <c r="U98" s="16"/>
      <c r="V98" s="16"/>
      <c r="W98" s="16"/>
      <c r="X98" s="16"/>
      <c r="Y98" s="16"/>
      <c r="Z98" s="16"/>
    </row>
    <row r="99" spans="1:26">
      <c r="A99" s="58"/>
      <c r="B99" s="43"/>
      <c r="C99" s="42"/>
      <c r="D99" s="58"/>
      <c r="E99" s="16"/>
      <c r="F99" s="94"/>
      <c r="G99" s="51"/>
      <c r="H99" s="16"/>
      <c r="I99" s="16"/>
      <c r="J99" s="16"/>
      <c r="K99" s="16"/>
      <c r="L99" s="16"/>
      <c r="M99" s="16"/>
      <c r="N99" s="16"/>
      <c r="O99" s="16"/>
      <c r="P99" s="16"/>
      <c r="Q99" s="16"/>
      <c r="R99" s="16"/>
      <c r="S99" s="16"/>
      <c r="T99" s="16"/>
      <c r="U99" s="16"/>
      <c r="V99" s="16"/>
      <c r="W99" s="16"/>
      <c r="X99" s="16"/>
      <c r="Y99" s="16"/>
      <c r="Z99" s="16"/>
    </row>
    <row r="100" spans="1:26">
      <c r="A100" s="58"/>
      <c r="B100" s="43"/>
      <c r="C100" s="42"/>
      <c r="D100" s="58"/>
      <c r="E100" s="16"/>
      <c r="F100" s="94"/>
      <c r="G100" s="51"/>
      <c r="H100" s="16"/>
      <c r="I100" s="16"/>
      <c r="J100" s="16"/>
      <c r="K100" s="16"/>
      <c r="L100" s="16"/>
      <c r="M100" s="16"/>
      <c r="N100" s="16"/>
      <c r="O100" s="16"/>
      <c r="P100" s="16"/>
      <c r="Q100" s="16"/>
      <c r="R100" s="16"/>
      <c r="S100" s="16"/>
      <c r="T100" s="16"/>
      <c r="U100" s="16"/>
      <c r="V100" s="16"/>
      <c r="W100" s="16"/>
      <c r="X100" s="16"/>
      <c r="Y100" s="16"/>
      <c r="Z100" s="16"/>
    </row>
    <row r="101" spans="1:26">
      <c r="A101" s="58"/>
      <c r="B101" s="43"/>
      <c r="C101" s="42"/>
      <c r="D101" s="210" t="s">
        <v>147</v>
      </c>
      <c r="E101" s="235"/>
      <c r="F101" s="231"/>
      <c r="G101" s="51"/>
      <c r="H101" s="16"/>
      <c r="I101" s="16"/>
      <c r="J101" s="16"/>
      <c r="K101" s="16"/>
      <c r="L101" s="16"/>
      <c r="M101" s="16"/>
      <c r="N101" s="16"/>
      <c r="O101" s="16"/>
      <c r="P101" s="16"/>
      <c r="Q101" s="16"/>
      <c r="R101" s="16"/>
      <c r="S101" s="16"/>
      <c r="T101" s="16"/>
      <c r="U101" s="16"/>
      <c r="V101" s="16"/>
      <c r="W101" s="16"/>
      <c r="X101" s="16"/>
      <c r="Y101" s="16"/>
      <c r="Z101" s="16"/>
    </row>
    <row r="102" spans="1:26">
      <c r="A102" s="62"/>
      <c r="B102" s="63"/>
      <c r="C102" s="64"/>
      <c r="D102" s="236"/>
      <c r="E102" s="237"/>
      <c r="F102" s="238"/>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80:I80"/>
    <mergeCell ref="B88:C88"/>
    <mergeCell ref="B89:C89"/>
    <mergeCell ref="A91:B91"/>
    <mergeCell ref="B5:C5"/>
    <mergeCell ref="B11:C11"/>
    <mergeCell ref="B17:C17"/>
    <mergeCell ref="A25:I25"/>
    <mergeCell ref="B26:I26"/>
    <mergeCell ref="D93:F93"/>
    <mergeCell ref="D101:E102"/>
    <mergeCell ref="F101:F102"/>
    <mergeCell ref="B75:C75"/>
    <mergeCell ref="A82:B82"/>
    <mergeCell ref="B83:C83"/>
    <mergeCell ref="B84:C84"/>
    <mergeCell ref="B85:C85"/>
    <mergeCell ref="B86:C86"/>
    <mergeCell ref="B87:C87"/>
    <mergeCell ref="D76:F7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A40" workbookViewId="0">
      <selection activeCell="H40" sqref="H40"/>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1002</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75">
      <c r="A30" s="138">
        <v>1</v>
      </c>
      <c r="B30" s="106" t="s">
        <v>1003</v>
      </c>
      <c r="C30" s="106" t="s">
        <v>1004</v>
      </c>
      <c r="D30" s="106" t="s">
        <v>1005</v>
      </c>
      <c r="E30" s="108" t="s">
        <v>329</v>
      </c>
      <c r="F30" s="109"/>
      <c r="G30" s="109">
        <v>48000</v>
      </c>
      <c r="H30" s="111"/>
      <c r="I30" s="111">
        <f t="shared" ref="I30:I36" si="0">H30*G30</f>
        <v>0</v>
      </c>
      <c r="J30" s="16"/>
      <c r="K30" s="16"/>
      <c r="L30" s="16"/>
      <c r="M30" s="16"/>
      <c r="N30" s="16"/>
      <c r="O30" s="16"/>
      <c r="P30" s="16"/>
      <c r="Q30" s="16"/>
      <c r="R30" s="16"/>
      <c r="S30" s="16"/>
      <c r="T30" s="16"/>
      <c r="U30" s="16"/>
      <c r="V30" s="16"/>
      <c r="W30" s="16"/>
      <c r="X30" s="16"/>
      <c r="Y30" s="16"/>
      <c r="Z30" s="16"/>
    </row>
    <row r="31" spans="1:26" ht="75">
      <c r="A31" s="138">
        <v>2</v>
      </c>
      <c r="B31" s="106" t="s">
        <v>1006</v>
      </c>
      <c r="C31" s="106" t="s">
        <v>1007</v>
      </c>
      <c r="D31" s="106" t="s">
        <v>1005</v>
      </c>
      <c r="E31" s="108" t="s">
        <v>329</v>
      </c>
      <c r="F31" s="108"/>
      <c r="G31" s="108">
        <v>19200</v>
      </c>
      <c r="H31" s="111"/>
      <c r="I31" s="111">
        <f t="shared" si="0"/>
        <v>0</v>
      </c>
      <c r="J31" s="16"/>
      <c r="K31" s="16"/>
      <c r="L31" s="16"/>
      <c r="M31" s="16"/>
      <c r="N31" s="16"/>
      <c r="O31" s="16"/>
      <c r="P31" s="16"/>
      <c r="Q31" s="16"/>
      <c r="R31" s="16"/>
      <c r="S31" s="16"/>
      <c r="T31" s="16"/>
      <c r="U31" s="16"/>
      <c r="V31" s="16"/>
      <c r="W31" s="16"/>
      <c r="X31" s="16"/>
      <c r="Y31" s="16"/>
      <c r="Z31" s="16"/>
    </row>
    <row r="32" spans="1:26" ht="75">
      <c r="A32" s="138">
        <v>3</v>
      </c>
      <c r="B32" s="106" t="s">
        <v>1008</v>
      </c>
      <c r="C32" s="106" t="s">
        <v>1007</v>
      </c>
      <c r="D32" s="106" t="s">
        <v>1005</v>
      </c>
      <c r="E32" s="108" t="s">
        <v>329</v>
      </c>
      <c r="F32" s="108"/>
      <c r="G32" s="108">
        <v>48000</v>
      </c>
      <c r="H32" s="111"/>
      <c r="I32" s="111">
        <f t="shared" si="0"/>
        <v>0</v>
      </c>
      <c r="J32" s="16"/>
      <c r="K32" s="16"/>
      <c r="L32" s="16"/>
      <c r="M32" s="16"/>
      <c r="N32" s="16"/>
      <c r="O32" s="16"/>
      <c r="P32" s="16"/>
      <c r="Q32" s="16"/>
      <c r="R32" s="16"/>
      <c r="S32" s="16"/>
      <c r="T32" s="16"/>
      <c r="U32" s="16"/>
      <c r="V32" s="16"/>
      <c r="W32" s="16"/>
      <c r="X32" s="16"/>
      <c r="Y32" s="16"/>
      <c r="Z32" s="16"/>
    </row>
    <row r="33" spans="1:26" ht="75">
      <c r="A33" s="138">
        <v>4</v>
      </c>
      <c r="B33" s="106" t="s">
        <v>1009</v>
      </c>
      <c r="C33" s="106" t="s">
        <v>1007</v>
      </c>
      <c r="D33" s="106" t="s">
        <v>1005</v>
      </c>
      <c r="E33" s="108" t="s">
        <v>329</v>
      </c>
      <c r="F33" s="108"/>
      <c r="G33" s="108">
        <v>48000</v>
      </c>
      <c r="H33" s="111"/>
      <c r="I33" s="111">
        <f t="shared" si="0"/>
        <v>0</v>
      </c>
      <c r="J33" s="16"/>
      <c r="K33" s="16"/>
      <c r="L33" s="16"/>
      <c r="M33" s="16"/>
      <c r="N33" s="16"/>
      <c r="O33" s="16"/>
      <c r="P33" s="16"/>
      <c r="Q33" s="16"/>
      <c r="R33" s="16"/>
      <c r="S33" s="16"/>
      <c r="T33" s="16"/>
      <c r="U33" s="16"/>
      <c r="V33" s="16"/>
      <c r="W33" s="16"/>
      <c r="X33" s="16"/>
      <c r="Y33" s="16"/>
      <c r="Z33" s="16"/>
    </row>
    <row r="34" spans="1:26" ht="75">
      <c r="A34" s="138">
        <v>5</v>
      </c>
      <c r="B34" s="106" t="s">
        <v>1010</v>
      </c>
      <c r="C34" s="106" t="s">
        <v>1007</v>
      </c>
      <c r="D34" s="106" t="s">
        <v>1005</v>
      </c>
      <c r="E34" s="108" t="s">
        <v>329</v>
      </c>
      <c r="F34" s="108"/>
      <c r="G34" s="108">
        <v>48000</v>
      </c>
      <c r="H34" s="111"/>
      <c r="I34" s="111">
        <f t="shared" si="0"/>
        <v>0</v>
      </c>
      <c r="J34" s="16"/>
      <c r="K34" s="16"/>
      <c r="L34" s="16"/>
      <c r="M34" s="16"/>
      <c r="N34" s="16"/>
      <c r="O34" s="16"/>
      <c r="P34" s="16"/>
      <c r="Q34" s="16"/>
      <c r="R34" s="16"/>
      <c r="S34" s="16"/>
      <c r="T34" s="16"/>
      <c r="U34" s="16"/>
      <c r="V34" s="16"/>
      <c r="W34" s="16"/>
      <c r="X34" s="16"/>
      <c r="Y34" s="16"/>
      <c r="Z34" s="16"/>
    </row>
    <row r="35" spans="1:26">
      <c r="A35" s="138">
        <v>6</v>
      </c>
      <c r="B35" s="106" t="s">
        <v>1011</v>
      </c>
      <c r="C35" s="106" t="s">
        <v>1011</v>
      </c>
      <c r="D35" s="106" t="s">
        <v>1012</v>
      </c>
      <c r="E35" s="108" t="s">
        <v>348</v>
      </c>
      <c r="F35" s="108"/>
      <c r="G35" s="108">
        <v>6</v>
      </c>
      <c r="H35" s="111"/>
      <c r="I35" s="111">
        <f t="shared" si="0"/>
        <v>0</v>
      </c>
      <c r="J35" s="16"/>
      <c r="K35" s="16"/>
      <c r="L35" s="16"/>
      <c r="M35" s="16"/>
      <c r="N35" s="16"/>
      <c r="O35" s="16"/>
      <c r="P35" s="16"/>
      <c r="Q35" s="16"/>
      <c r="R35" s="16"/>
      <c r="S35" s="16"/>
      <c r="T35" s="16"/>
      <c r="U35" s="16"/>
      <c r="V35" s="16"/>
      <c r="W35" s="16"/>
      <c r="X35" s="16"/>
      <c r="Y35" s="16"/>
      <c r="Z35" s="16"/>
    </row>
    <row r="36" spans="1:26" ht="30">
      <c r="A36" s="138">
        <v>7</v>
      </c>
      <c r="B36" s="106" t="s">
        <v>1013</v>
      </c>
      <c r="C36" s="106" t="s">
        <v>1014</v>
      </c>
      <c r="D36" s="106" t="s">
        <v>1015</v>
      </c>
      <c r="E36" s="108" t="s">
        <v>348</v>
      </c>
      <c r="F36" s="108"/>
      <c r="G36" s="108">
        <v>1820</v>
      </c>
      <c r="H36" s="111"/>
      <c r="I36" s="111">
        <f t="shared" si="0"/>
        <v>0</v>
      </c>
      <c r="J36" s="16"/>
      <c r="K36" s="16"/>
      <c r="L36" s="16"/>
      <c r="M36" s="16"/>
      <c r="N36" s="16"/>
      <c r="O36" s="16"/>
      <c r="P36" s="16"/>
      <c r="Q36" s="16"/>
      <c r="R36" s="16"/>
      <c r="S36" s="16"/>
      <c r="T36" s="16"/>
      <c r="U36" s="16"/>
      <c r="V36" s="16"/>
      <c r="W36" s="16"/>
      <c r="X36" s="16"/>
      <c r="Y36" s="16"/>
      <c r="Z36" s="16"/>
    </row>
    <row r="37" spans="1:26" ht="30">
      <c r="A37" s="16"/>
      <c r="B37" s="43"/>
      <c r="C37" s="42"/>
      <c r="D37" s="43"/>
      <c r="E37" s="43"/>
      <c r="F37" s="44"/>
      <c r="G37" s="44"/>
      <c r="H37" s="45" t="s">
        <v>117</v>
      </c>
      <c r="I37" s="46">
        <f>SUM(I30:I36)</f>
        <v>0</v>
      </c>
      <c r="J37" s="16"/>
      <c r="K37" s="16"/>
      <c r="L37" s="16"/>
      <c r="M37" s="16"/>
      <c r="N37" s="16"/>
      <c r="O37" s="16"/>
      <c r="P37" s="16"/>
      <c r="Q37" s="16"/>
      <c r="R37" s="16"/>
      <c r="S37" s="16"/>
      <c r="T37" s="16"/>
      <c r="U37" s="16"/>
      <c r="V37" s="16"/>
      <c r="W37" s="16"/>
      <c r="X37" s="16"/>
      <c r="Y37" s="16"/>
      <c r="Z37" s="16"/>
    </row>
    <row r="38" spans="1:26">
      <c r="A38" s="16"/>
      <c r="B38" s="232" t="s">
        <v>118</v>
      </c>
      <c r="C38" s="239"/>
      <c r="D38" s="67"/>
      <c r="E38" s="43"/>
      <c r="F38" s="67"/>
      <c r="G38" s="67"/>
      <c r="H38" s="67"/>
      <c r="I38" s="67"/>
      <c r="J38" s="16"/>
      <c r="K38" s="16"/>
      <c r="L38" s="16"/>
      <c r="M38" s="16"/>
      <c r="N38" s="16"/>
      <c r="O38" s="16"/>
      <c r="P38" s="16"/>
      <c r="Q38" s="16"/>
      <c r="R38" s="16"/>
      <c r="S38" s="16"/>
      <c r="T38" s="16"/>
      <c r="U38" s="16"/>
      <c r="V38" s="16"/>
      <c r="W38" s="16"/>
      <c r="X38" s="16"/>
      <c r="Y38" s="16"/>
      <c r="Z38" s="16"/>
    </row>
    <row r="39" spans="1:26" ht="30">
      <c r="A39" s="16"/>
      <c r="B39" s="48" t="s">
        <v>119</v>
      </c>
      <c r="C39" s="6"/>
      <c r="D39" s="222" t="s">
        <v>120</v>
      </c>
      <c r="E39" s="241"/>
      <c r="F39" s="239"/>
      <c r="G39" s="44"/>
      <c r="H39" s="49"/>
      <c r="I39" s="50"/>
      <c r="J39" s="16"/>
      <c r="K39" s="16"/>
      <c r="L39" s="16"/>
      <c r="M39" s="16"/>
      <c r="N39" s="16"/>
      <c r="O39" s="16"/>
      <c r="P39" s="16"/>
      <c r="Q39" s="16"/>
      <c r="R39" s="16"/>
      <c r="S39" s="16"/>
      <c r="T39" s="16"/>
      <c r="U39" s="16"/>
      <c r="V39" s="16"/>
      <c r="W39" s="16"/>
      <c r="X39" s="16"/>
      <c r="Y39" s="16"/>
      <c r="Z39" s="16"/>
    </row>
    <row r="40" spans="1:26">
      <c r="A40" s="16"/>
      <c r="B40" s="43"/>
      <c r="C40" s="42"/>
      <c r="D40" s="43"/>
      <c r="E40" s="43"/>
      <c r="F40" s="51"/>
      <c r="G40" s="51"/>
      <c r="H40" s="16"/>
      <c r="I40" s="16"/>
      <c r="J40" s="16"/>
      <c r="K40" s="16"/>
      <c r="L40" s="16"/>
      <c r="M40" s="16"/>
      <c r="N40" s="16"/>
      <c r="O40" s="16"/>
      <c r="P40" s="16"/>
      <c r="Q40" s="16"/>
      <c r="R40" s="16"/>
      <c r="S40" s="16"/>
      <c r="T40" s="16"/>
      <c r="U40" s="16"/>
      <c r="V40" s="16"/>
      <c r="W40" s="16"/>
      <c r="X40" s="16"/>
      <c r="Y40" s="16"/>
      <c r="Z40" s="16"/>
    </row>
    <row r="41" spans="1:26" ht="90">
      <c r="A41" s="16"/>
      <c r="B41" s="52" t="s">
        <v>121</v>
      </c>
      <c r="C41" s="42"/>
      <c r="D41" s="43"/>
      <c r="E41" s="43"/>
      <c r="F41" s="51"/>
      <c r="G41" s="51"/>
      <c r="H41" s="16"/>
      <c r="I41" s="16"/>
      <c r="J41" s="16"/>
      <c r="K41" s="16"/>
      <c r="L41" s="16"/>
      <c r="M41" s="16"/>
      <c r="N41" s="16"/>
      <c r="O41" s="16"/>
      <c r="P41" s="16"/>
      <c r="Q41" s="16"/>
      <c r="R41" s="16"/>
      <c r="S41" s="16"/>
      <c r="T41" s="16"/>
      <c r="U41" s="16"/>
      <c r="V41" s="16"/>
      <c r="W41" s="16"/>
      <c r="X41" s="16"/>
      <c r="Y41" s="16"/>
      <c r="Z41" s="16"/>
    </row>
    <row r="42" spans="1:26">
      <c r="A42" s="16"/>
      <c r="B42" s="43"/>
      <c r="C42" s="42"/>
      <c r="D42" s="43"/>
      <c r="E42" s="43"/>
      <c r="F42" s="51"/>
      <c r="G42" s="51"/>
      <c r="H42" s="16"/>
      <c r="I42" s="16"/>
      <c r="J42" s="16"/>
      <c r="K42" s="16"/>
      <c r="L42" s="16"/>
      <c r="M42" s="16"/>
      <c r="N42" s="16"/>
      <c r="O42" s="16"/>
      <c r="P42" s="16"/>
      <c r="Q42" s="16"/>
      <c r="R42" s="16"/>
      <c r="S42" s="16"/>
      <c r="T42" s="16"/>
      <c r="U42" s="16"/>
      <c r="V42" s="16"/>
      <c r="W42" s="16"/>
      <c r="X42" s="16"/>
      <c r="Y42" s="16"/>
      <c r="Z42" s="16"/>
    </row>
    <row r="43" spans="1:26">
      <c r="A43" s="16"/>
      <c r="B43" s="53" t="s">
        <v>122</v>
      </c>
      <c r="C43" s="42"/>
      <c r="D43" s="43"/>
      <c r="E43" s="43"/>
      <c r="F43" s="51"/>
      <c r="G43" s="51"/>
      <c r="H43" s="242"/>
      <c r="I43" s="240"/>
      <c r="J43" s="16"/>
      <c r="K43" s="16"/>
      <c r="L43" s="16"/>
      <c r="M43" s="16"/>
      <c r="N43" s="16"/>
      <c r="O43" s="16"/>
      <c r="P43" s="16"/>
      <c r="Q43" s="16"/>
      <c r="R43" s="16"/>
      <c r="S43" s="16"/>
      <c r="T43" s="16"/>
      <c r="U43" s="16"/>
      <c r="V43" s="16"/>
      <c r="W43" s="16"/>
      <c r="X43" s="16"/>
      <c r="Y43" s="16"/>
      <c r="Z43" s="16"/>
    </row>
    <row r="44" spans="1:26">
      <c r="A44" s="16"/>
      <c r="B44" s="43"/>
      <c r="C44" s="16"/>
      <c r="D44" s="43"/>
      <c r="E44" s="43"/>
      <c r="F44" s="51"/>
      <c r="G44" s="51"/>
      <c r="H44" s="16"/>
      <c r="I44" s="16"/>
      <c r="J44" s="16"/>
      <c r="K44" s="16"/>
      <c r="L44" s="16"/>
      <c r="M44" s="16"/>
      <c r="N44" s="16"/>
      <c r="O44" s="16"/>
      <c r="P44" s="16"/>
      <c r="Q44" s="16"/>
      <c r="R44" s="16"/>
      <c r="S44" s="16"/>
      <c r="T44" s="16"/>
      <c r="U44" s="16"/>
      <c r="V44" s="16"/>
      <c r="W44" s="16"/>
      <c r="X44" s="16"/>
      <c r="Y44" s="16"/>
      <c r="Z44" s="16"/>
    </row>
    <row r="45" spans="1:26">
      <c r="A45" s="219" t="s">
        <v>123</v>
      </c>
      <c r="B45" s="240"/>
      <c r="C45" s="42"/>
      <c r="D45" s="43"/>
      <c r="E45" s="43"/>
      <c r="F45" s="51"/>
      <c r="G45" s="51"/>
      <c r="H45" s="16"/>
      <c r="I45" s="16"/>
      <c r="J45" s="16"/>
      <c r="K45" s="16"/>
      <c r="L45" s="16"/>
      <c r="M45" s="16"/>
      <c r="N45" s="16"/>
      <c r="O45" s="16"/>
      <c r="P45" s="16"/>
      <c r="Q45" s="16"/>
      <c r="R45" s="16"/>
      <c r="S45" s="16"/>
      <c r="T45" s="16"/>
      <c r="U45" s="16"/>
      <c r="V45" s="16"/>
      <c r="W45" s="16"/>
      <c r="X45" s="16"/>
      <c r="Y45" s="16"/>
      <c r="Z45" s="16"/>
    </row>
    <row r="46" spans="1:26">
      <c r="A46" s="16" t="s">
        <v>124</v>
      </c>
      <c r="B46" s="221" t="s">
        <v>125</v>
      </c>
      <c r="C46" s="240"/>
      <c r="D46" s="43"/>
      <c r="E46" s="43"/>
      <c r="F46" s="51"/>
      <c r="G46" s="51"/>
      <c r="H46" s="16"/>
      <c r="I46" s="16"/>
      <c r="J46" s="16"/>
      <c r="K46" s="16"/>
      <c r="L46" s="16"/>
      <c r="M46" s="16"/>
      <c r="N46" s="16"/>
      <c r="O46" s="16"/>
      <c r="P46" s="16"/>
      <c r="Q46" s="16"/>
      <c r="R46" s="16"/>
      <c r="S46" s="16"/>
      <c r="T46" s="16"/>
      <c r="U46" s="16"/>
      <c r="V46" s="16"/>
      <c r="W46" s="16"/>
      <c r="X46" s="16"/>
      <c r="Y46" s="16"/>
      <c r="Z46" s="16"/>
    </row>
    <row r="47" spans="1:26">
      <c r="A47" s="16" t="s">
        <v>126</v>
      </c>
      <c r="B47" s="221" t="s">
        <v>127</v>
      </c>
      <c r="C47" s="240"/>
      <c r="D47" s="43"/>
      <c r="E47" s="43"/>
      <c r="F47" s="51"/>
      <c r="G47" s="51"/>
      <c r="H47" s="16"/>
      <c r="I47" s="16"/>
      <c r="J47" s="16"/>
      <c r="K47" s="16"/>
      <c r="L47" s="16"/>
      <c r="M47" s="16"/>
      <c r="N47" s="16"/>
      <c r="O47" s="16"/>
      <c r="P47" s="16"/>
      <c r="Q47" s="16"/>
      <c r="R47" s="16"/>
      <c r="S47" s="16"/>
      <c r="T47" s="16"/>
      <c r="U47" s="16"/>
      <c r="V47" s="16"/>
      <c r="W47" s="16"/>
      <c r="X47" s="16"/>
      <c r="Y47" s="16"/>
      <c r="Z47" s="16"/>
    </row>
    <row r="48" spans="1:26">
      <c r="A48" s="16" t="s">
        <v>128</v>
      </c>
      <c r="B48" s="221" t="s">
        <v>129</v>
      </c>
      <c r="C48" s="240"/>
      <c r="D48" s="43"/>
      <c r="E48" s="43"/>
      <c r="F48" s="51"/>
      <c r="G48" s="51"/>
      <c r="H48" s="16"/>
      <c r="I48" s="16"/>
      <c r="J48" s="16"/>
      <c r="K48" s="16"/>
      <c r="L48" s="16"/>
      <c r="M48" s="16"/>
      <c r="N48" s="16"/>
      <c r="O48" s="16"/>
      <c r="P48" s="16"/>
      <c r="Q48" s="16"/>
      <c r="R48" s="16"/>
      <c r="S48" s="16"/>
      <c r="T48" s="16"/>
      <c r="U48" s="16"/>
      <c r="V48" s="16"/>
      <c r="W48" s="16"/>
      <c r="X48" s="16"/>
      <c r="Y48" s="16"/>
      <c r="Z48" s="16"/>
    </row>
    <row r="49" spans="1:26">
      <c r="A49" s="16" t="s">
        <v>130</v>
      </c>
      <c r="B49" s="221" t="s">
        <v>131</v>
      </c>
      <c r="C49" s="240"/>
      <c r="D49" s="43"/>
      <c r="E49" s="43"/>
      <c r="F49" s="51"/>
      <c r="G49" s="51"/>
      <c r="H49" s="16"/>
      <c r="I49" s="16"/>
      <c r="J49" s="16"/>
      <c r="K49" s="16"/>
      <c r="L49" s="16"/>
      <c r="M49" s="16"/>
      <c r="N49" s="16"/>
      <c r="O49" s="16"/>
      <c r="P49" s="16"/>
      <c r="Q49" s="16"/>
      <c r="R49" s="16"/>
      <c r="S49" s="16"/>
      <c r="T49" s="16"/>
      <c r="U49" s="16"/>
      <c r="V49" s="16"/>
      <c r="W49" s="16"/>
      <c r="X49" s="16"/>
      <c r="Y49" s="16"/>
      <c r="Z49" s="16"/>
    </row>
    <row r="50" spans="1:26">
      <c r="A50" s="16" t="s">
        <v>132</v>
      </c>
      <c r="B50" s="221" t="s">
        <v>133</v>
      </c>
      <c r="C50" s="240"/>
      <c r="D50" s="43"/>
      <c r="E50" s="43"/>
      <c r="F50" s="51"/>
      <c r="G50" s="51"/>
      <c r="H50" s="16"/>
      <c r="I50" s="16"/>
      <c r="J50" s="16"/>
      <c r="K50" s="16"/>
      <c r="L50" s="16"/>
      <c r="M50" s="16"/>
      <c r="N50" s="16"/>
      <c r="O50" s="16"/>
      <c r="P50" s="16"/>
      <c r="Q50" s="16"/>
      <c r="R50" s="16"/>
      <c r="S50" s="16"/>
      <c r="T50" s="16"/>
      <c r="U50" s="16"/>
      <c r="V50" s="16"/>
      <c r="W50" s="16"/>
      <c r="X50" s="16"/>
      <c r="Y50" s="16"/>
      <c r="Z50" s="16"/>
    </row>
    <row r="51" spans="1:26">
      <c r="A51" s="16" t="s">
        <v>134</v>
      </c>
      <c r="B51" s="221" t="s">
        <v>135</v>
      </c>
      <c r="C51" s="240"/>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16" t="s">
        <v>136</v>
      </c>
      <c r="B52" s="221" t="s">
        <v>137</v>
      </c>
      <c r="C52" s="240"/>
      <c r="D52" s="43"/>
      <c r="E52" s="43"/>
      <c r="F52" s="51"/>
      <c r="G52" s="51"/>
      <c r="H52" s="16"/>
      <c r="I52" s="16"/>
      <c r="J52" s="16"/>
      <c r="K52" s="16"/>
      <c r="L52" s="16"/>
      <c r="M52" s="16"/>
      <c r="N52" s="16"/>
      <c r="O52" s="16"/>
      <c r="P52" s="16"/>
      <c r="Q52" s="16"/>
      <c r="R52" s="16"/>
      <c r="S52" s="16"/>
      <c r="T52" s="16"/>
      <c r="U52" s="16"/>
      <c r="V52" s="16"/>
      <c r="W52" s="16"/>
      <c r="X52" s="16"/>
      <c r="Y52" s="16"/>
      <c r="Z52" s="16"/>
    </row>
    <row r="53" spans="1:26">
      <c r="A53" s="16"/>
      <c r="B53" s="43"/>
      <c r="C53" s="42"/>
      <c r="D53" s="43"/>
      <c r="E53" s="43"/>
      <c r="F53" s="51"/>
      <c r="G53" s="51"/>
      <c r="H53" s="16"/>
      <c r="I53" s="16"/>
      <c r="J53" s="16"/>
      <c r="K53" s="16"/>
      <c r="L53" s="16"/>
      <c r="M53" s="16"/>
      <c r="N53" s="16"/>
      <c r="O53" s="16"/>
      <c r="P53" s="16"/>
      <c r="Q53" s="16"/>
      <c r="R53" s="16"/>
      <c r="S53" s="16"/>
      <c r="T53" s="16"/>
      <c r="U53" s="16"/>
      <c r="V53" s="16"/>
      <c r="W53" s="16"/>
      <c r="X53" s="16"/>
      <c r="Y53" s="16"/>
      <c r="Z53" s="16"/>
    </row>
    <row r="54" spans="1:26">
      <c r="A54" s="225" t="s">
        <v>138</v>
      </c>
      <c r="B54" s="234"/>
      <c r="C54" s="55"/>
      <c r="D54" s="56"/>
      <c r="E54" s="56"/>
      <c r="F54" s="57"/>
      <c r="G54" s="51"/>
      <c r="H54" s="16"/>
      <c r="I54" s="16"/>
      <c r="J54" s="16"/>
      <c r="K54" s="16"/>
      <c r="L54" s="16"/>
      <c r="M54" s="16"/>
      <c r="N54" s="16"/>
      <c r="O54" s="16"/>
      <c r="P54" s="16"/>
      <c r="Q54" s="16"/>
      <c r="R54" s="16"/>
      <c r="S54" s="16"/>
      <c r="T54" s="16"/>
      <c r="U54" s="16"/>
      <c r="V54" s="16"/>
      <c r="W54" s="16"/>
      <c r="X54" s="16"/>
      <c r="Y54" s="16"/>
      <c r="Z54" s="16"/>
    </row>
    <row r="55" spans="1:26">
      <c r="A55" s="58"/>
      <c r="B55" s="43"/>
      <c r="C55" s="42"/>
      <c r="D55" s="43"/>
      <c r="E55" s="43"/>
      <c r="F55" s="59"/>
      <c r="G55" s="51"/>
      <c r="H55" s="16"/>
      <c r="I55" s="16"/>
      <c r="J55" s="16"/>
      <c r="K55" s="16"/>
      <c r="L55" s="16"/>
      <c r="M55" s="16"/>
      <c r="N55" s="16"/>
      <c r="O55" s="16"/>
      <c r="P55" s="16"/>
      <c r="Q55" s="16"/>
      <c r="R55" s="16"/>
      <c r="S55" s="16"/>
      <c r="T55" s="16"/>
      <c r="U55" s="16"/>
      <c r="V55" s="16"/>
      <c r="W55" s="16"/>
      <c r="X55" s="16"/>
      <c r="Y55" s="16"/>
      <c r="Z55" s="16"/>
    </row>
    <row r="56" spans="1:26" ht="30">
      <c r="A56" s="58"/>
      <c r="B56" s="54" t="s">
        <v>139</v>
      </c>
      <c r="C56" s="43" t="s">
        <v>140</v>
      </c>
      <c r="D56" s="210" t="s">
        <v>141</v>
      </c>
      <c r="E56" s="234"/>
      <c r="F56" s="235"/>
      <c r="G56" s="51"/>
      <c r="H56" s="16"/>
      <c r="I56" s="16"/>
      <c r="J56" s="16"/>
      <c r="K56" s="16"/>
      <c r="L56" s="16"/>
      <c r="M56" s="16"/>
      <c r="N56" s="16"/>
      <c r="O56" s="16"/>
      <c r="P56" s="16"/>
      <c r="Q56" s="16"/>
      <c r="R56" s="16"/>
      <c r="S56" s="16"/>
      <c r="T56" s="16"/>
      <c r="U56" s="16"/>
      <c r="V56" s="16"/>
      <c r="W56" s="16"/>
      <c r="X56" s="16"/>
      <c r="Y56" s="16"/>
      <c r="Z56" s="16"/>
    </row>
    <row r="57" spans="1:26" ht="30">
      <c r="A57" s="58"/>
      <c r="B57" s="43"/>
      <c r="C57" s="42"/>
      <c r="D57" s="93" t="s">
        <v>142</v>
      </c>
      <c r="E57" s="16" t="s">
        <v>143</v>
      </c>
      <c r="F57" s="94"/>
      <c r="G57" s="51"/>
      <c r="H57" s="16"/>
      <c r="I57" s="16"/>
      <c r="J57" s="16"/>
      <c r="K57" s="16"/>
      <c r="L57" s="16"/>
      <c r="M57" s="16"/>
      <c r="N57" s="16"/>
      <c r="O57" s="16"/>
      <c r="P57" s="16"/>
      <c r="Q57" s="16"/>
      <c r="R57" s="16"/>
      <c r="S57" s="16"/>
      <c r="T57" s="16"/>
      <c r="U57" s="16"/>
      <c r="V57" s="16"/>
      <c r="W57" s="16"/>
      <c r="X57" s="16"/>
      <c r="Y57" s="16"/>
      <c r="Z57" s="16"/>
    </row>
    <row r="58" spans="1:26" ht="30">
      <c r="A58" s="58"/>
      <c r="B58" s="43"/>
      <c r="C58" s="42"/>
      <c r="D58" s="93"/>
      <c r="E58" s="16" t="s">
        <v>144</v>
      </c>
      <c r="F58" s="94"/>
      <c r="G58" s="51"/>
      <c r="H58" s="16"/>
      <c r="I58" s="16"/>
      <c r="J58" s="16"/>
      <c r="K58" s="16"/>
      <c r="L58" s="16"/>
      <c r="M58" s="16"/>
      <c r="N58" s="16"/>
      <c r="O58" s="16"/>
      <c r="P58" s="16"/>
      <c r="Q58" s="16"/>
      <c r="R58" s="16"/>
      <c r="S58" s="16"/>
      <c r="T58" s="16"/>
      <c r="U58" s="16"/>
      <c r="V58" s="16"/>
      <c r="W58" s="16"/>
      <c r="X58" s="16"/>
      <c r="Y58" s="16"/>
      <c r="Z58" s="16"/>
    </row>
    <row r="59" spans="1:26" ht="30">
      <c r="A59" s="58"/>
      <c r="B59" s="43"/>
      <c r="C59" s="38"/>
      <c r="D59" s="93" t="s">
        <v>145</v>
      </c>
      <c r="E59" s="16" t="s">
        <v>143</v>
      </c>
      <c r="F59" s="94"/>
      <c r="G59" s="51"/>
      <c r="H59" s="16"/>
      <c r="I59" s="16"/>
      <c r="J59" s="16"/>
      <c r="K59" s="16"/>
      <c r="L59" s="16"/>
      <c r="M59" s="16"/>
      <c r="N59" s="16"/>
      <c r="O59" s="16"/>
      <c r="P59" s="16"/>
      <c r="Q59" s="16"/>
      <c r="R59" s="16"/>
      <c r="S59" s="16"/>
      <c r="T59" s="16"/>
      <c r="U59" s="16"/>
      <c r="V59" s="16"/>
      <c r="W59" s="16"/>
      <c r="X59" s="16"/>
      <c r="Y59" s="16"/>
      <c r="Z59" s="16"/>
    </row>
    <row r="60" spans="1:26" ht="30">
      <c r="A60" s="58"/>
      <c r="B60" s="43"/>
      <c r="C60" s="42"/>
      <c r="D60" s="93"/>
      <c r="E60" s="16" t="s">
        <v>144</v>
      </c>
      <c r="F60" s="94"/>
      <c r="G60" s="51"/>
      <c r="H60" s="16"/>
      <c r="I60" s="16"/>
      <c r="J60" s="16"/>
      <c r="K60" s="16"/>
      <c r="L60" s="16"/>
      <c r="M60" s="16"/>
      <c r="N60" s="16"/>
      <c r="O60" s="16"/>
      <c r="P60" s="16"/>
      <c r="Q60" s="16"/>
      <c r="R60" s="16"/>
      <c r="S60" s="16"/>
      <c r="T60" s="16"/>
      <c r="U60" s="16"/>
      <c r="V60" s="16"/>
      <c r="W60" s="16"/>
      <c r="X60" s="16"/>
      <c r="Y60" s="16"/>
      <c r="Z60" s="16"/>
    </row>
    <row r="61" spans="1:26">
      <c r="A61" s="58"/>
      <c r="B61" s="43"/>
      <c r="C61" s="42"/>
      <c r="D61" s="93" t="s">
        <v>146</v>
      </c>
      <c r="E61" s="16"/>
      <c r="F61" s="94"/>
      <c r="G61" s="51"/>
      <c r="H61" s="16"/>
      <c r="I61" s="16"/>
      <c r="J61" s="16"/>
      <c r="K61" s="16"/>
      <c r="L61" s="16"/>
      <c r="M61" s="16"/>
      <c r="N61" s="16"/>
      <c r="O61" s="16"/>
      <c r="P61" s="16"/>
      <c r="Q61" s="16"/>
      <c r="R61" s="16"/>
      <c r="S61" s="16"/>
      <c r="T61" s="16"/>
      <c r="U61" s="16"/>
      <c r="V61" s="16"/>
      <c r="W61" s="16"/>
      <c r="X61" s="16"/>
      <c r="Y61" s="16"/>
      <c r="Z61" s="16"/>
    </row>
    <row r="62" spans="1:26">
      <c r="A62" s="58"/>
      <c r="B62" s="43"/>
      <c r="C62" s="42"/>
      <c r="D62" s="58"/>
      <c r="E62" s="16"/>
      <c r="F62" s="94"/>
      <c r="G62" s="51"/>
      <c r="H62" s="16"/>
      <c r="I62" s="16"/>
      <c r="J62" s="16"/>
      <c r="K62" s="16"/>
      <c r="L62" s="16"/>
      <c r="M62" s="16"/>
      <c r="N62" s="16"/>
      <c r="O62" s="16"/>
      <c r="P62" s="16"/>
      <c r="Q62" s="16"/>
      <c r="R62" s="16"/>
      <c r="S62" s="16"/>
      <c r="T62" s="16"/>
      <c r="U62" s="16"/>
      <c r="V62" s="16"/>
      <c r="W62" s="16"/>
      <c r="X62" s="16"/>
      <c r="Y62" s="16"/>
      <c r="Z62" s="16"/>
    </row>
    <row r="63" spans="1:26">
      <c r="A63" s="58"/>
      <c r="B63" s="43"/>
      <c r="C63" s="42"/>
      <c r="D63" s="58"/>
      <c r="E63" s="16"/>
      <c r="F63" s="94"/>
      <c r="G63" s="51"/>
      <c r="H63" s="16"/>
      <c r="I63" s="16"/>
      <c r="J63" s="16"/>
      <c r="K63" s="16"/>
      <c r="L63" s="16"/>
      <c r="M63" s="16"/>
      <c r="N63" s="16"/>
      <c r="O63" s="16"/>
      <c r="P63" s="16"/>
      <c r="Q63" s="16"/>
      <c r="R63" s="16"/>
      <c r="S63" s="16"/>
      <c r="T63" s="16"/>
      <c r="U63" s="16"/>
      <c r="V63" s="16"/>
      <c r="W63" s="16"/>
      <c r="X63" s="16"/>
      <c r="Y63" s="16"/>
      <c r="Z63" s="16"/>
    </row>
    <row r="64" spans="1:26">
      <c r="A64" s="58"/>
      <c r="B64" s="43"/>
      <c r="C64" s="42"/>
      <c r="D64" s="210" t="s">
        <v>147</v>
      </c>
      <c r="E64" s="235"/>
      <c r="F64" s="231"/>
      <c r="G64" s="51"/>
      <c r="H64" s="16"/>
      <c r="I64" s="16"/>
      <c r="J64" s="16"/>
      <c r="K64" s="16"/>
      <c r="L64" s="16"/>
      <c r="M64" s="16"/>
      <c r="N64" s="16"/>
      <c r="O64" s="16"/>
      <c r="P64" s="16"/>
      <c r="Q64" s="16"/>
      <c r="R64" s="16"/>
      <c r="S64" s="16"/>
      <c r="T64" s="16"/>
      <c r="U64" s="16"/>
      <c r="V64" s="16"/>
      <c r="W64" s="16"/>
      <c r="X64" s="16"/>
      <c r="Y64" s="16"/>
      <c r="Z64" s="16"/>
    </row>
    <row r="65" spans="1:26">
      <c r="A65" s="62"/>
      <c r="B65" s="63"/>
      <c r="C65" s="64"/>
      <c r="D65" s="236"/>
      <c r="E65" s="237"/>
      <c r="F65" s="238"/>
      <c r="G65" s="51"/>
      <c r="H65" s="16"/>
      <c r="I65" s="16"/>
      <c r="J65" s="16"/>
      <c r="K65" s="16"/>
      <c r="L65" s="16"/>
      <c r="M65" s="16"/>
      <c r="N65" s="16"/>
      <c r="O65" s="16"/>
      <c r="P65" s="16"/>
      <c r="Q65" s="16"/>
      <c r="R65" s="16"/>
      <c r="S65" s="16"/>
      <c r="T65" s="16"/>
      <c r="U65" s="16"/>
      <c r="V65" s="16"/>
      <c r="W65" s="16"/>
      <c r="X65" s="16"/>
      <c r="Y65" s="16"/>
      <c r="Z65" s="16"/>
    </row>
    <row r="66" spans="1:26">
      <c r="A66" s="16"/>
      <c r="B66" s="43"/>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43"/>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42"/>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43:I43"/>
    <mergeCell ref="B51:C51"/>
    <mergeCell ref="B52:C52"/>
    <mergeCell ref="A54:B54"/>
    <mergeCell ref="B5:C5"/>
    <mergeCell ref="B11:C11"/>
    <mergeCell ref="B17:C17"/>
    <mergeCell ref="A25:I25"/>
    <mergeCell ref="B26:I26"/>
    <mergeCell ref="D56:F56"/>
    <mergeCell ref="D64:E65"/>
    <mergeCell ref="F64:F65"/>
    <mergeCell ref="B38:C38"/>
    <mergeCell ref="A45:B45"/>
    <mergeCell ref="B46:C46"/>
    <mergeCell ref="B47:C47"/>
    <mergeCell ref="B48:C48"/>
    <mergeCell ref="B49:C49"/>
    <mergeCell ref="B50:C50"/>
    <mergeCell ref="D39:F39"/>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49" workbookViewId="0">
      <selection sqref="A1:XFD1048576"/>
    </sheetView>
  </sheetViews>
  <sheetFormatPr defaultColWidth="14.42578125" defaultRowHeight="15"/>
  <cols>
    <col min="1" max="1" width="5" style="197" customWidth="1"/>
    <col min="2" max="2" width="61.7109375" style="197" customWidth="1"/>
    <col min="3" max="3" width="66.5703125" style="197" customWidth="1"/>
    <col min="4" max="4" width="19" style="197" customWidth="1"/>
    <col min="5" max="5" width="12.2851562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1016</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75">
      <c r="A30" s="138">
        <v>1</v>
      </c>
      <c r="B30" s="106" t="s">
        <v>1017</v>
      </c>
      <c r="C30" s="106" t="s">
        <v>1018</v>
      </c>
      <c r="D30" s="106" t="s">
        <v>154</v>
      </c>
      <c r="E30" s="30" t="s">
        <v>171</v>
      </c>
      <c r="F30" s="109"/>
      <c r="G30" s="109">
        <v>26</v>
      </c>
      <c r="H30" s="111"/>
      <c r="I30" s="111">
        <f t="shared" ref="I30:I34" si="0">H30*G30</f>
        <v>0</v>
      </c>
      <c r="J30" s="16"/>
      <c r="K30" s="16"/>
      <c r="L30" s="16"/>
      <c r="M30" s="16"/>
      <c r="N30" s="16"/>
      <c r="O30" s="16"/>
      <c r="P30" s="16"/>
      <c r="Q30" s="16"/>
      <c r="R30" s="16"/>
      <c r="S30" s="16"/>
      <c r="T30" s="16"/>
      <c r="U30" s="16"/>
      <c r="V30" s="16"/>
      <c r="W30" s="16"/>
      <c r="X30" s="16"/>
      <c r="Y30" s="16"/>
      <c r="Z30" s="16"/>
    </row>
    <row r="31" spans="1:26" ht="60">
      <c r="A31" s="138">
        <v>2</v>
      </c>
      <c r="B31" s="106" t="s">
        <v>1019</v>
      </c>
      <c r="C31" s="106" t="s">
        <v>1020</v>
      </c>
      <c r="D31" s="106" t="s">
        <v>171</v>
      </c>
      <c r="E31" s="30" t="s">
        <v>171</v>
      </c>
      <c r="F31" s="108"/>
      <c r="G31" s="108">
        <v>26</v>
      </c>
      <c r="H31" s="111"/>
      <c r="I31" s="111">
        <f t="shared" si="0"/>
        <v>0</v>
      </c>
      <c r="J31" s="16"/>
      <c r="K31" s="16"/>
      <c r="L31" s="16"/>
      <c r="M31" s="16"/>
      <c r="N31" s="16"/>
      <c r="O31" s="16"/>
      <c r="P31" s="16"/>
      <c r="Q31" s="16"/>
      <c r="R31" s="16"/>
      <c r="S31" s="16"/>
      <c r="T31" s="16"/>
      <c r="U31" s="16"/>
      <c r="V31" s="16"/>
      <c r="W31" s="16"/>
      <c r="X31" s="16"/>
      <c r="Y31" s="16"/>
      <c r="Z31" s="16"/>
    </row>
    <row r="32" spans="1:26" ht="120">
      <c r="A32" s="138">
        <v>3</v>
      </c>
      <c r="B32" s="106" t="s">
        <v>1021</v>
      </c>
      <c r="C32" s="106" t="s">
        <v>1022</v>
      </c>
      <c r="D32" s="106" t="s">
        <v>171</v>
      </c>
      <c r="E32" s="30" t="s">
        <v>171</v>
      </c>
      <c r="F32" s="108"/>
      <c r="G32" s="108">
        <v>23</v>
      </c>
      <c r="H32" s="111"/>
      <c r="I32" s="111">
        <f t="shared" si="0"/>
        <v>0</v>
      </c>
      <c r="J32" s="16"/>
      <c r="K32" s="16"/>
      <c r="L32" s="16"/>
      <c r="M32" s="16"/>
      <c r="N32" s="16"/>
      <c r="O32" s="16"/>
      <c r="P32" s="16"/>
      <c r="Q32" s="16"/>
      <c r="R32" s="16"/>
      <c r="S32" s="16"/>
      <c r="T32" s="16"/>
      <c r="U32" s="16"/>
      <c r="V32" s="16"/>
      <c r="W32" s="16"/>
      <c r="X32" s="16"/>
      <c r="Y32" s="16"/>
      <c r="Z32" s="16"/>
    </row>
    <row r="33" spans="1:26" ht="105">
      <c r="A33" s="138">
        <v>4</v>
      </c>
      <c r="B33" s="106" t="s">
        <v>1023</v>
      </c>
      <c r="C33" s="106" t="s">
        <v>1024</v>
      </c>
      <c r="D33" s="106" t="s">
        <v>171</v>
      </c>
      <c r="E33" s="30" t="s">
        <v>171</v>
      </c>
      <c r="F33" s="108"/>
      <c r="G33" s="108">
        <v>20</v>
      </c>
      <c r="H33" s="111"/>
      <c r="I33" s="111">
        <f t="shared" si="0"/>
        <v>0</v>
      </c>
      <c r="J33" s="16"/>
      <c r="K33" s="16"/>
      <c r="L33" s="16"/>
      <c r="M33" s="16"/>
      <c r="N33" s="16"/>
      <c r="O33" s="16"/>
      <c r="P33" s="16"/>
      <c r="Q33" s="16"/>
      <c r="R33" s="16"/>
      <c r="S33" s="16"/>
      <c r="T33" s="16"/>
      <c r="U33" s="16"/>
      <c r="V33" s="16"/>
      <c r="W33" s="16"/>
      <c r="X33" s="16"/>
      <c r="Y33" s="16"/>
      <c r="Z33" s="16"/>
    </row>
    <row r="34" spans="1:26" ht="165">
      <c r="A34" s="138">
        <v>5</v>
      </c>
      <c r="B34" s="106" t="s">
        <v>1025</v>
      </c>
      <c r="C34" s="106" t="s">
        <v>1026</v>
      </c>
      <c r="D34" s="106" t="s">
        <v>171</v>
      </c>
      <c r="E34" s="30" t="s">
        <v>171</v>
      </c>
      <c r="F34" s="108"/>
      <c r="G34" s="108">
        <v>20</v>
      </c>
      <c r="H34" s="111"/>
      <c r="I34" s="111">
        <f t="shared" si="0"/>
        <v>0</v>
      </c>
      <c r="J34" s="16"/>
      <c r="K34" s="16"/>
      <c r="L34" s="16"/>
      <c r="M34" s="16"/>
      <c r="N34" s="16"/>
      <c r="O34" s="16"/>
      <c r="P34" s="16"/>
      <c r="Q34" s="16"/>
      <c r="R34" s="16"/>
      <c r="S34" s="16"/>
      <c r="T34" s="16"/>
      <c r="U34" s="16"/>
      <c r="V34" s="16"/>
      <c r="W34" s="16"/>
      <c r="X34" s="16"/>
      <c r="Y34" s="16"/>
      <c r="Z34" s="16"/>
    </row>
    <row r="35" spans="1:26" ht="30">
      <c r="A35" s="16"/>
      <c r="B35" s="43"/>
      <c r="C35" s="42"/>
      <c r="D35" s="43"/>
      <c r="E35" s="43"/>
      <c r="F35" s="44"/>
      <c r="G35" s="44"/>
      <c r="H35" s="45" t="s">
        <v>117</v>
      </c>
      <c r="I35" s="46">
        <f>SUM(I30:I34)</f>
        <v>0</v>
      </c>
      <c r="J35" s="16"/>
      <c r="K35" s="16"/>
      <c r="L35" s="16"/>
      <c r="M35" s="16"/>
      <c r="N35" s="16"/>
      <c r="O35" s="16"/>
      <c r="P35" s="16"/>
      <c r="Q35" s="16"/>
      <c r="R35" s="16"/>
      <c r="S35" s="16"/>
      <c r="T35" s="16"/>
      <c r="U35" s="16"/>
      <c r="V35" s="16"/>
      <c r="W35" s="16"/>
      <c r="X35" s="16"/>
      <c r="Y35" s="16"/>
      <c r="Z35" s="16"/>
    </row>
    <row r="36" spans="1:26">
      <c r="A36" s="16"/>
      <c r="B36" s="232" t="s">
        <v>118</v>
      </c>
      <c r="C36" s="239"/>
      <c r="D36" s="67"/>
      <c r="E36" s="43"/>
      <c r="F36" s="67"/>
      <c r="G36" s="67"/>
      <c r="H36" s="67"/>
      <c r="I36" s="67"/>
      <c r="J36" s="16"/>
      <c r="K36" s="16"/>
      <c r="L36" s="16"/>
      <c r="M36" s="16"/>
      <c r="N36" s="16"/>
      <c r="O36" s="16"/>
      <c r="P36" s="16"/>
      <c r="Q36" s="16"/>
      <c r="R36" s="16"/>
      <c r="S36" s="16"/>
      <c r="T36" s="16"/>
      <c r="U36" s="16"/>
      <c r="V36" s="16"/>
      <c r="W36" s="16"/>
      <c r="X36" s="16"/>
      <c r="Y36" s="16"/>
      <c r="Z36" s="16"/>
    </row>
    <row r="37" spans="1:26" ht="30">
      <c r="A37" s="16"/>
      <c r="B37" s="48" t="s">
        <v>119</v>
      </c>
      <c r="C37" s="6"/>
      <c r="D37" s="222" t="s">
        <v>120</v>
      </c>
      <c r="E37" s="241"/>
      <c r="F37" s="239"/>
      <c r="G37" s="44"/>
      <c r="H37" s="49"/>
      <c r="I37" s="50"/>
      <c r="J37" s="16"/>
      <c r="K37" s="16"/>
      <c r="L37" s="16"/>
      <c r="M37" s="16"/>
      <c r="N37" s="16"/>
      <c r="O37" s="16"/>
      <c r="P37" s="16"/>
      <c r="Q37" s="16"/>
      <c r="R37" s="16"/>
      <c r="S37" s="16"/>
      <c r="T37" s="16"/>
      <c r="U37" s="16"/>
      <c r="V37" s="16"/>
      <c r="W37" s="16"/>
      <c r="X37" s="16"/>
      <c r="Y37" s="16"/>
      <c r="Z37" s="16"/>
    </row>
    <row r="38" spans="1:26">
      <c r="A38" s="16"/>
      <c r="B38" s="43"/>
      <c r="C38" s="42"/>
      <c r="D38" s="43"/>
      <c r="E38" s="43"/>
      <c r="F38" s="51"/>
      <c r="G38" s="51"/>
      <c r="H38" s="16"/>
      <c r="I38" s="16"/>
      <c r="J38" s="16"/>
      <c r="K38" s="16"/>
      <c r="L38" s="16"/>
      <c r="M38" s="16"/>
      <c r="N38" s="16"/>
      <c r="O38" s="16"/>
      <c r="P38" s="16"/>
      <c r="Q38" s="16"/>
      <c r="R38" s="16"/>
      <c r="S38" s="16"/>
      <c r="T38" s="16"/>
      <c r="U38" s="16"/>
      <c r="V38" s="16"/>
      <c r="W38" s="16"/>
      <c r="X38" s="16"/>
      <c r="Y38" s="16"/>
      <c r="Z38" s="16"/>
    </row>
    <row r="39" spans="1:26" ht="90">
      <c r="A39" s="16"/>
      <c r="B39" s="52" t="s">
        <v>121</v>
      </c>
      <c r="C39" s="42"/>
      <c r="D39" s="43"/>
      <c r="E39" s="43"/>
      <c r="F39" s="51"/>
      <c r="G39" s="51"/>
      <c r="H39" s="16"/>
      <c r="I39" s="16"/>
      <c r="J39" s="16"/>
      <c r="K39" s="16"/>
      <c r="L39" s="16"/>
      <c r="M39" s="16"/>
      <c r="N39" s="16"/>
      <c r="O39" s="16"/>
      <c r="P39" s="16"/>
      <c r="Q39" s="16"/>
      <c r="R39" s="16"/>
      <c r="S39" s="16"/>
      <c r="T39" s="16"/>
      <c r="U39" s="16"/>
      <c r="V39" s="16"/>
      <c r="W39" s="16"/>
      <c r="X39" s="16"/>
      <c r="Y39" s="16"/>
      <c r="Z39" s="16"/>
    </row>
    <row r="40" spans="1:26">
      <c r="A40" s="16"/>
      <c r="B40" s="43"/>
      <c r="C40" s="42"/>
      <c r="D40" s="43"/>
      <c r="E40" s="43"/>
      <c r="F40" s="51"/>
      <c r="G40" s="51"/>
      <c r="H40" s="16"/>
      <c r="I40" s="16"/>
      <c r="J40" s="16"/>
      <c r="K40" s="16"/>
      <c r="L40" s="16"/>
      <c r="M40" s="16"/>
      <c r="N40" s="16"/>
      <c r="O40" s="16"/>
      <c r="P40" s="16"/>
      <c r="Q40" s="16"/>
      <c r="R40" s="16"/>
      <c r="S40" s="16"/>
      <c r="T40" s="16"/>
      <c r="U40" s="16"/>
      <c r="V40" s="16"/>
      <c r="W40" s="16"/>
      <c r="X40" s="16"/>
      <c r="Y40" s="16"/>
      <c r="Z40" s="16"/>
    </row>
    <row r="41" spans="1:26">
      <c r="A41" s="16"/>
      <c r="B41" s="53" t="s">
        <v>122</v>
      </c>
      <c r="C41" s="42"/>
      <c r="D41" s="43"/>
      <c r="E41" s="43"/>
      <c r="F41" s="51"/>
      <c r="G41" s="51"/>
      <c r="H41" s="242"/>
      <c r="I41" s="240"/>
      <c r="J41" s="16"/>
      <c r="K41" s="16"/>
      <c r="L41" s="16"/>
      <c r="M41" s="16"/>
      <c r="N41" s="16"/>
      <c r="O41" s="16"/>
      <c r="P41" s="16"/>
      <c r="Q41" s="16"/>
      <c r="R41" s="16"/>
      <c r="S41" s="16"/>
      <c r="T41" s="16"/>
      <c r="U41" s="16"/>
      <c r="V41" s="16"/>
      <c r="W41" s="16"/>
      <c r="X41" s="16"/>
      <c r="Y41" s="16"/>
      <c r="Z41" s="16"/>
    </row>
    <row r="42" spans="1:26">
      <c r="A42" s="16"/>
      <c r="B42" s="43"/>
      <c r="C42" s="16"/>
      <c r="D42" s="43"/>
      <c r="E42" s="43"/>
      <c r="F42" s="51"/>
      <c r="G42" s="51"/>
      <c r="H42" s="16"/>
      <c r="I42" s="16"/>
      <c r="J42" s="16"/>
      <c r="K42" s="16"/>
      <c r="L42" s="16"/>
      <c r="M42" s="16"/>
      <c r="N42" s="16"/>
      <c r="O42" s="16"/>
      <c r="P42" s="16"/>
      <c r="Q42" s="16"/>
      <c r="R42" s="16"/>
      <c r="S42" s="16"/>
      <c r="T42" s="16"/>
      <c r="U42" s="16"/>
      <c r="V42" s="16"/>
      <c r="W42" s="16"/>
      <c r="X42" s="16"/>
      <c r="Y42" s="16"/>
      <c r="Z42" s="16"/>
    </row>
    <row r="43" spans="1:26">
      <c r="A43" s="219" t="s">
        <v>123</v>
      </c>
      <c r="B43" s="240"/>
      <c r="C43" s="42"/>
      <c r="D43" s="43"/>
      <c r="E43" s="43"/>
      <c r="F43" s="51"/>
      <c r="G43" s="51"/>
      <c r="H43" s="16"/>
      <c r="I43" s="16"/>
      <c r="J43" s="16"/>
      <c r="K43" s="16"/>
      <c r="L43" s="16"/>
      <c r="M43" s="16"/>
      <c r="N43" s="16"/>
      <c r="O43" s="16"/>
      <c r="P43" s="16"/>
      <c r="Q43" s="16"/>
      <c r="R43" s="16"/>
      <c r="S43" s="16"/>
      <c r="T43" s="16"/>
      <c r="U43" s="16"/>
      <c r="V43" s="16"/>
      <c r="W43" s="16"/>
      <c r="X43" s="16"/>
      <c r="Y43" s="16"/>
      <c r="Z43" s="16"/>
    </row>
    <row r="44" spans="1:26">
      <c r="A44" s="16" t="s">
        <v>124</v>
      </c>
      <c r="B44" s="221" t="s">
        <v>125</v>
      </c>
      <c r="C44" s="240"/>
      <c r="D44" s="43"/>
      <c r="E44" s="43"/>
      <c r="F44" s="51"/>
      <c r="G44" s="51"/>
      <c r="H44" s="16"/>
      <c r="I44" s="16"/>
      <c r="J44" s="16"/>
      <c r="K44" s="16"/>
      <c r="L44" s="16"/>
      <c r="M44" s="16"/>
      <c r="N44" s="16"/>
      <c r="O44" s="16"/>
      <c r="P44" s="16"/>
      <c r="Q44" s="16"/>
      <c r="R44" s="16"/>
      <c r="S44" s="16"/>
      <c r="T44" s="16"/>
      <c r="U44" s="16"/>
      <c r="V44" s="16"/>
      <c r="W44" s="16"/>
      <c r="X44" s="16"/>
      <c r="Y44" s="16"/>
      <c r="Z44" s="16"/>
    </row>
    <row r="45" spans="1:26">
      <c r="A45" s="16" t="s">
        <v>126</v>
      </c>
      <c r="B45" s="221" t="s">
        <v>127</v>
      </c>
      <c r="C45" s="240"/>
      <c r="D45" s="43"/>
      <c r="E45" s="43"/>
      <c r="F45" s="51"/>
      <c r="G45" s="51"/>
      <c r="H45" s="16"/>
      <c r="I45" s="16"/>
      <c r="J45" s="16"/>
      <c r="K45" s="16"/>
      <c r="L45" s="16"/>
      <c r="M45" s="16"/>
      <c r="N45" s="16"/>
      <c r="O45" s="16"/>
      <c r="P45" s="16"/>
      <c r="Q45" s="16"/>
      <c r="R45" s="16"/>
      <c r="S45" s="16"/>
      <c r="T45" s="16"/>
      <c r="U45" s="16"/>
      <c r="V45" s="16"/>
      <c r="W45" s="16"/>
      <c r="X45" s="16"/>
      <c r="Y45" s="16"/>
      <c r="Z45" s="16"/>
    </row>
    <row r="46" spans="1:26">
      <c r="A46" s="16" t="s">
        <v>128</v>
      </c>
      <c r="B46" s="221" t="s">
        <v>129</v>
      </c>
      <c r="C46" s="240"/>
      <c r="D46" s="43"/>
      <c r="E46" s="43"/>
      <c r="F46" s="51"/>
      <c r="G46" s="51"/>
      <c r="H46" s="16"/>
      <c r="I46" s="16"/>
      <c r="J46" s="16"/>
      <c r="K46" s="16"/>
      <c r="L46" s="16"/>
      <c r="M46" s="16"/>
      <c r="N46" s="16"/>
      <c r="O46" s="16"/>
      <c r="P46" s="16"/>
      <c r="Q46" s="16"/>
      <c r="R46" s="16"/>
      <c r="S46" s="16"/>
      <c r="T46" s="16"/>
      <c r="U46" s="16"/>
      <c r="V46" s="16"/>
      <c r="W46" s="16"/>
      <c r="X46" s="16"/>
      <c r="Y46" s="16"/>
      <c r="Z46" s="16"/>
    </row>
    <row r="47" spans="1:26">
      <c r="A47" s="16" t="s">
        <v>130</v>
      </c>
      <c r="B47" s="221" t="s">
        <v>131</v>
      </c>
      <c r="C47" s="240"/>
      <c r="D47" s="43"/>
      <c r="E47" s="43"/>
      <c r="F47" s="51"/>
      <c r="G47" s="51"/>
      <c r="H47" s="16"/>
      <c r="I47" s="16"/>
      <c r="J47" s="16"/>
      <c r="K47" s="16"/>
      <c r="L47" s="16"/>
      <c r="M47" s="16"/>
      <c r="N47" s="16"/>
      <c r="O47" s="16"/>
      <c r="P47" s="16"/>
      <c r="Q47" s="16"/>
      <c r="R47" s="16"/>
      <c r="S47" s="16"/>
      <c r="T47" s="16"/>
      <c r="U47" s="16"/>
      <c r="V47" s="16"/>
      <c r="W47" s="16"/>
      <c r="X47" s="16"/>
      <c r="Y47" s="16"/>
      <c r="Z47" s="16"/>
    </row>
    <row r="48" spans="1:26">
      <c r="A48" s="16" t="s">
        <v>132</v>
      </c>
      <c r="B48" s="221" t="s">
        <v>133</v>
      </c>
      <c r="C48" s="240"/>
      <c r="D48" s="43"/>
      <c r="E48" s="43"/>
      <c r="F48" s="51"/>
      <c r="G48" s="51"/>
      <c r="H48" s="16"/>
      <c r="I48" s="16"/>
      <c r="J48" s="16"/>
      <c r="K48" s="16"/>
      <c r="L48" s="16"/>
      <c r="M48" s="16"/>
      <c r="N48" s="16"/>
      <c r="O48" s="16"/>
      <c r="P48" s="16"/>
      <c r="Q48" s="16"/>
      <c r="R48" s="16"/>
      <c r="S48" s="16"/>
      <c r="T48" s="16"/>
      <c r="U48" s="16"/>
      <c r="V48" s="16"/>
      <c r="W48" s="16"/>
      <c r="X48" s="16"/>
      <c r="Y48" s="16"/>
      <c r="Z48" s="16"/>
    </row>
    <row r="49" spans="1:26">
      <c r="A49" s="16" t="s">
        <v>134</v>
      </c>
      <c r="B49" s="221" t="s">
        <v>135</v>
      </c>
      <c r="C49" s="240"/>
      <c r="D49" s="43"/>
      <c r="E49" s="43"/>
      <c r="F49" s="51"/>
      <c r="G49" s="51"/>
      <c r="H49" s="16"/>
      <c r="I49" s="16"/>
      <c r="J49" s="16"/>
      <c r="K49" s="16"/>
      <c r="L49" s="16"/>
      <c r="M49" s="16"/>
      <c r="N49" s="16"/>
      <c r="O49" s="16"/>
      <c r="P49" s="16"/>
      <c r="Q49" s="16"/>
      <c r="R49" s="16"/>
      <c r="S49" s="16"/>
      <c r="T49" s="16"/>
      <c r="U49" s="16"/>
      <c r="V49" s="16"/>
      <c r="W49" s="16"/>
      <c r="X49" s="16"/>
      <c r="Y49" s="16"/>
      <c r="Z49" s="16"/>
    </row>
    <row r="50" spans="1:26">
      <c r="A50" s="16" t="s">
        <v>136</v>
      </c>
      <c r="B50" s="221" t="s">
        <v>137</v>
      </c>
      <c r="C50" s="240"/>
      <c r="D50" s="43"/>
      <c r="E50" s="43"/>
      <c r="F50" s="51"/>
      <c r="G50" s="51"/>
      <c r="H50" s="16"/>
      <c r="I50" s="16"/>
      <c r="J50" s="16"/>
      <c r="K50" s="16"/>
      <c r="L50" s="16"/>
      <c r="M50" s="16"/>
      <c r="N50" s="16"/>
      <c r="O50" s="16"/>
      <c r="P50" s="16"/>
      <c r="Q50" s="16"/>
      <c r="R50" s="16"/>
      <c r="S50" s="16"/>
      <c r="T50" s="16"/>
      <c r="U50" s="16"/>
      <c r="V50" s="16"/>
      <c r="W50" s="16"/>
      <c r="X50" s="16"/>
      <c r="Y50" s="16"/>
      <c r="Z50" s="16"/>
    </row>
    <row r="51" spans="1:26">
      <c r="A51" s="16"/>
      <c r="B51" s="43"/>
      <c r="C51" s="42"/>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225" t="s">
        <v>138</v>
      </c>
      <c r="B52" s="234"/>
      <c r="C52" s="55"/>
      <c r="D52" s="56"/>
      <c r="E52" s="56"/>
      <c r="F52" s="57"/>
      <c r="G52" s="51"/>
      <c r="H52" s="16"/>
      <c r="I52" s="16"/>
      <c r="J52" s="16"/>
      <c r="K52" s="16"/>
      <c r="L52" s="16"/>
      <c r="M52" s="16"/>
      <c r="N52" s="16"/>
      <c r="O52" s="16"/>
      <c r="P52" s="16"/>
      <c r="Q52" s="16"/>
      <c r="R52" s="16"/>
      <c r="S52" s="16"/>
      <c r="T52" s="16"/>
      <c r="U52" s="16"/>
      <c r="V52" s="16"/>
      <c r="W52" s="16"/>
      <c r="X52" s="16"/>
      <c r="Y52" s="16"/>
      <c r="Z52" s="16"/>
    </row>
    <row r="53" spans="1:26">
      <c r="A53" s="58"/>
      <c r="B53" s="43"/>
      <c r="C53" s="42"/>
      <c r="D53" s="43"/>
      <c r="E53" s="43"/>
      <c r="F53" s="59"/>
      <c r="G53" s="51"/>
      <c r="H53" s="16"/>
      <c r="I53" s="16"/>
      <c r="J53" s="16"/>
      <c r="K53" s="16"/>
      <c r="L53" s="16"/>
      <c r="M53" s="16"/>
      <c r="N53" s="16"/>
      <c r="O53" s="16"/>
      <c r="P53" s="16"/>
      <c r="Q53" s="16"/>
      <c r="R53" s="16"/>
      <c r="S53" s="16"/>
      <c r="T53" s="16"/>
      <c r="U53" s="16"/>
      <c r="V53" s="16"/>
      <c r="W53" s="16"/>
      <c r="X53" s="16"/>
      <c r="Y53" s="16"/>
      <c r="Z53" s="16"/>
    </row>
    <row r="54" spans="1:26" ht="30">
      <c r="A54" s="58"/>
      <c r="B54" s="54" t="s">
        <v>139</v>
      </c>
      <c r="C54" s="43" t="s">
        <v>140</v>
      </c>
      <c r="D54" s="210" t="s">
        <v>141</v>
      </c>
      <c r="E54" s="234"/>
      <c r="F54" s="235"/>
      <c r="G54" s="51"/>
      <c r="H54" s="16"/>
      <c r="I54" s="16"/>
      <c r="J54" s="16"/>
      <c r="K54" s="16"/>
      <c r="L54" s="16"/>
      <c r="M54" s="16"/>
      <c r="N54" s="16"/>
      <c r="O54" s="16"/>
      <c r="P54" s="16"/>
      <c r="Q54" s="16"/>
      <c r="R54" s="16"/>
      <c r="S54" s="16"/>
      <c r="T54" s="16"/>
      <c r="U54" s="16"/>
      <c r="V54" s="16"/>
      <c r="W54" s="16"/>
      <c r="X54" s="16"/>
      <c r="Y54" s="16"/>
      <c r="Z54" s="16"/>
    </row>
    <row r="55" spans="1:26" ht="30">
      <c r="A55" s="58"/>
      <c r="B55" s="43"/>
      <c r="C55" s="42"/>
      <c r="D55" s="93" t="s">
        <v>142</v>
      </c>
      <c r="E55" s="16" t="s">
        <v>143</v>
      </c>
      <c r="F55" s="94"/>
      <c r="G55" s="51"/>
      <c r="H55" s="16"/>
      <c r="I55" s="16"/>
      <c r="J55" s="16"/>
      <c r="K55" s="16"/>
      <c r="L55" s="16"/>
      <c r="M55" s="16"/>
      <c r="N55" s="16"/>
      <c r="O55" s="16"/>
      <c r="P55" s="16"/>
      <c r="Q55" s="16"/>
      <c r="R55" s="16"/>
      <c r="S55" s="16"/>
      <c r="T55" s="16"/>
      <c r="U55" s="16"/>
      <c r="V55" s="16"/>
      <c r="W55" s="16"/>
      <c r="X55" s="16"/>
      <c r="Y55" s="16"/>
      <c r="Z55" s="16"/>
    </row>
    <row r="56" spans="1:26" ht="30">
      <c r="A56" s="58"/>
      <c r="B56" s="43"/>
      <c r="C56" s="42"/>
      <c r="D56" s="93"/>
      <c r="E56" s="16" t="s">
        <v>144</v>
      </c>
      <c r="F56" s="94"/>
      <c r="G56" s="51"/>
      <c r="H56" s="16"/>
      <c r="I56" s="16"/>
      <c r="J56" s="16"/>
      <c r="K56" s="16"/>
      <c r="L56" s="16"/>
      <c r="M56" s="16"/>
      <c r="N56" s="16"/>
      <c r="O56" s="16"/>
      <c r="P56" s="16"/>
      <c r="Q56" s="16"/>
      <c r="R56" s="16"/>
      <c r="S56" s="16"/>
      <c r="T56" s="16"/>
      <c r="U56" s="16"/>
      <c r="V56" s="16"/>
      <c r="W56" s="16"/>
      <c r="X56" s="16"/>
      <c r="Y56" s="16"/>
      <c r="Z56" s="16"/>
    </row>
    <row r="57" spans="1:26" ht="30">
      <c r="A57" s="58"/>
      <c r="B57" s="43"/>
      <c r="C57" s="38"/>
      <c r="D57" s="93" t="s">
        <v>145</v>
      </c>
      <c r="E57" s="16" t="s">
        <v>143</v>
      </c>
      <c r="F57" s="94"/>
      <c r="G57" s="51"/>
      <c r="H57" s="16"/>
      <c r="I57" s="16"/>
      <c r="J57" s="16"/>
      <c r="K57" s="16"/>
      <c r="L57" s="16"/>
      <c r="M57" s="16"/>
      <c r="N57" s="16"/>
      <c r="O57" s="16"/>
      <c r="P57" s="16"/>
      <c r="Q57" s="16"/>
      <c r="R57" s="16"/>
      <c r="S57" s="16"/>
      <c r="T57" s="16"/>
      <c r="U57" s="16"/>
      <c r="V57" s="16"/>
      <c r="W57" s="16"/>
      <c r="X57" s="16"/>
      <c r="Y57" s="16"/>
      <c r="Z57" s="16"/>
    </row>
    <row r="58" spans="1:26" ht="30">
      <c r="A58" s="58"/>
      <c r="B58" s="43"/>
      <c r="C58" s="42"/>
      <c r="D58" s="93"/>
      <c r="E58" s="16" t="s">
        <v>144</v>
      </c>
      <c r="F58" s="94"/>
      <c r="G58" s="51"/>
      <c r="H58" s="16"/>
      <c r="I58" s="16"/>
      <c r="J58" s="16"/>
      <c r="K58" s="16"/>
      <c r="L58" s="16"/>
      <c r="M58" s="16"/>
      <c r="N58" s="16"/>
      <c r="O58" s="16"/>
      <c r="P58" s="16"/>
      <c r="Q58" s="16"/>
      <c r="R58" s="16"/>
      <c r="S58" s="16"/>
      <c r="T58" s="16"/>
      <c r="U58" s="16"/>
      <c r="V58" s="16"/>
      <c r="W58" s="16"/>
      <c r="X58" s="16"/>
      <c r="Y58" s="16"/>
      <c r="Z58" s="16"/>
    </row>
    <row r="59" spans="1:26">
      <c r="A59" s="58"/>
      <c r="B59" s="43"/>
      <c r="C59" s="42"/>
      <c r="D59" s="93" t="s">
        <v>146</v>
      </c>
      <c r="E59" s="16"/>
      <c r="F59" s="94"/>
      <c r="G59" s="51"/>
      <c r="H59" s="16"/>
      <c r="I59" s="16"/>
      <c r="J59" s="16"/>
      <c r="K59" s="16"/>
      <c r="L59" s="16"/>
      <c r="M59" s="16"/>
      <c r="N59" s="16"/>
      <c r="O59" s="16"/>
      <c r="P59" s="16"/>
      <c r="Q59" s="16"/>
      <c r="R59" s="16"/>
      <c r="S59" s="16"/>
      <c r="T59" s="16"/>
      <c r="U59" s="16"/>
      <c r="V59" s="16"/>
      <c r="W59" s="16"/>
      <c r="X59" s="16"/>
      <c r="Y59" s="16"/>
      <c r="Z59" s="16"/>
    </row>
    <row r="60" spans="1:26">
      <c r="A60" s="58"/>
      <c r="B60" s="43"/>
      <c r="C60" s="42"/>
      <c r="D60" s="58"/>
      <c r="E60" s="16"/>
      <c r="F60" s="94"/>
      <c r="G60" s="51"/>
      <c r="H60" s="16"/>
      <c r="I60" s="16"/>
      <c r="J60" s="16"/>
      <c r="K60" s="16"/>
      <c r="L60" s="16"/>
      <c r="M60" s="16"/>
      <c r="N60" s="16"/>
      <c r="O60" s="16"/>
      <c r="P60" s="16"/>
      <c r="Q60" s="16"/>
      <c r="R60" s="16"/>
      <c r="S60" s="16"/>
      <c r="T60" s="16"/>
      <c r="U60" s="16"/>
      <c r="V60" s="16"/>
      <c r="W60" s="16"/>
      <c r="X60" s="16"/>
      <c r="Y60" s="16"/>
      <c r="Z60" s="16"/>
    </row>
    <row r="61" spans="1:26">
      <c r="A61" s="58"/>
      <c r="B61" s="43"/>
      <c r="C61" s="42"/>
      <c r="D61" s="58"/>
      <c r="E61" s="16"/>
      <c r="F61" s="94"/>
      <c r="G61" s="51"/>
      <c r="H61" s="16"/>
      <c r="I61" s="16"/>
      <c r="J61" s="16"/>
      <c r="K61" s="16"/>
      <c r="L61" s="16"/>
      <c r="M61" s="16"/>
      <c r="N61" s="16"/>
      <c r="O61" s="16"/>
      <c r="P61" s="16"/>
      <c r="Q61" s="16"/>
      <c r="R61" s="16"/>
      <c r="S61" s="16"/>
      <c r="T61" s="16"/>
      <c r="U61" s="16"/>
      <c r="V61" s="16"/>
      <c r="W61" s="16"/>
      <c r="X61" s="16"/>
      <c r="Y61" s="16"/>
      <c r="Z61" s="16"/>
    </row>
    <row r="62" spans="1:26">
      <c r="A62" s="58"/>
      <c r="B62" s="43"/>
      <c r="C62" s="42"/>
      <c r="D62" s="210" t="s">
        <v>147</v>
      </c>
      <c r="E62" s="235"/>
      <c r="F62" s="231"/>
      <c r="G62" s="51"/>
      <c r="H62" s="16"/>
      <c r="I62" s="16"/>
      <c r="J62" s="16"/>
      <c r="K62" s="16"/>
      <c r="L62" s="16"/>
      <c r="M62" s="16"/>
      <c r="N62" s="16"/>
      <c r="O62" s="16"/>
      <c r="P62" s="16"/>
      <c r="Q62" s="16"/>
      <c r="R62" s="16"/>
      <c r="S62" s="16"/>
      <c r="T62" s="16"/>
      <c r="U62" s="16"/>
      <c r="V62" s="16"/>
      <c r="W62" s="16"/>
      <c r="X62" s="16"/>
      <c r="Y62" s="16"/>
      <c r="Z62" s="16"/>
    </row>
    <row r="63" spans="1:26">
      <c r="A63" s="62"/>
      <c r="B63" s="63"/>
      <c r="C63" s="64"/>
      <c r="D63" s="236"/>
      <c r="E63" s="237"/>
      <c r="F63" s="238"/>
      <c r="G63" s="51"/>
      <c r="H63" s="16"/>
      <c r="I63" s="16"/>
      <c r="J63" s="16"/>
      <c r="K63" s="16"/>
      <c r="L63" s="16"/>
      <c r="M63" s="16"/>
      <c r="N63" s="16"/>
      <c r="O63" s="16"/>
      <c r="P63" s="16"/>
      <c r="Q63" s="16"/>
      <c r="R63" s="16"/>
      <c r="S63" s="16"/>
      <c r="T63" s="16"/>
      <c r="U63" s="16"/>
      <c r="V63" s="16"/>
      <c r="W63" s="16"/>
      <c r="X63" s="16"/>
      <c r="Y63" s="16"/>
      <c r="Z63" s="16"/>
    </row>
    <row r="64" spans="1:26">
      <c r="A64" s="16"/>
      <c r="B64" s="43"/>
      <c r="C64" s="42"/>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c r="B66" s="43"/>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43"/>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42"/>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41:I41"/>
    <mergeCell ref="B49:C49"/>
    <mergeCell ref="B50:C50"/>
    <mergeCell ref="A52:B52"/>
    <mergeCell ref="B5:C5"/>
    <mergeCell ref="B11:C11"/>
    <mergeCell ref="B17:C17"/>
    <mergeCell ref="A25:I25"/>
    <mergeCell ref="B26:I26"/>
    <mergeCell ref="D54:F54"/>
    <mergeCell ref="D62:E63"/>
    <mergeCell ref="F62:F63"/>
    <mergeCell ref="B36:C36"/>
    <mergeCell ref="A43:B43"/>
    <mergeCell ref="B44:C44"/>
    <mergeCell ref="B45:C45"/>
    <mergeCell ref="B46:C46"/>
    <mergeCell ref="B47:C47"/>
    <mergeCell ref="B48:C48"/>
    <mergeCell ref="D37:F3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sqref="A1:XFD1048576"/>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3"/>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3"/>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3"/>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3"/>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3"/>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3"/>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3"/>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3"/>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3"/>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3"/>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3"/>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3"/>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3"/>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3"/>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3"/>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3"/>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3"/>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3"/>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3"/>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3"/>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3"/>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3"/>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3"/>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43"/>
      <c r="J24" s="16"/>
      <c r="K24" s="16"/>
      <c r="L24" s="16"/>
      <c r="M24" s="16"/>
      <c r="N24" s="16"/>
      <c r="O24" s="16"/>
      <c r="P24" s="16"/>
      <c r="Q24" s="16"/>
      <c r="R24" s="16"/>
      <c r="S24" s="16"/>
      <c r="T24" s="16"/>
      <c r="U24" s="16"/>
      <c r="V24" s="16"/>
      <c r="W24" s="16"/>
      <c r="X24" s="16"/>
      <c r="Y24" s="16"/>
      <c r="Z24" s="16"/>
    </row>
    <row r="25" spans="1:26">
      <c r="A25" s="227" t="s">
        <v>1027</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43"/>
      <c r="J27" s="15"/>
      <c r="K27" s="16"/>
      <c r="L27" s="16"/>
      <c r="M27" s="16"/>
      <c r="N27" s="16"/>
      <c r="O27" s="16"/>
      <c r="P27" s="16"/>
      <c r="Q27" s="16"/>
      <c r="R27" s="16"/>
      <c r="S27" s="16"/>
      <c r="T27" s="16"/>
      <c r="U27" s="16"/>
      <c r="V27" s="16"/>
      <c r="W27" s="16"/>
      <c r="X27" s="16"/>
      <c r="Y27" s="16"/>
      <c r="Z27" s="16"/>
    </row>
    <row r="28" spans="1:26" ht="51">
      <c r="A28" s="97" t="s">
        <v>25</v>
      </c>
      <c r="B28" s="97" t="s">
        <v>26</v>
      </c>
      <c r="C28" s="97" t="s">
        <v>27</v>
      </c>
      <c r="D28" s="100" t="s">
        <v>28</v>
      </c>
      <c r="E28" s="100" t="s">
        <v>29</v>
      </c>
      <c r="F28" s="144" t="s">
        <v>30</v>
      </c>
      <c r="G28" s="145" t="s">
        <v>31</v>
      </c>
      <c r="H28" s="146" t="s">
        <v>32</v>
      </c>
      <c r="I28" s="97"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47">
        <v>6</v>
      </c>
      <c r="H29" s="105">
        <v>7</v>
      </c>
      <c r="I29" s="148" t="s">
        <v>34</v>
      </c>
      <c r="J29" s="16"/>
      <c r="K29" s="16"/>
      <c r="L29" s="16"/>
      <c r="M29" s="16"/>
      <c r="N29" s="16"/>
      <c r="O29" s="16"/>
      <c r="P29" s="16"/>
      <c r="Q29" s="16"/>
      <c r="R29" s="16"/>
      <c r="S29" s="16"/>
      <c r="T29" s="16"/>
      <c r="U29" s="16"/>
      <c r="V29" s="16"/>
      <c r="W29" s="16"/>
      <c r="X29" s="16"/>
      <c r="Y29" s="16"/>
      <c r="Z29" s="16"/>
    </row>
    <row r="30" spans="1:26" ht="38.25">
      <c r="A30" s="149">
        <v>1</v>
      </c>
      <c r="B30" s="107" t="s">
        <v>1028</v>
      </c>
      <c r="C30" s="107" t="s">
        <v>1029</v>
      </c>
      <c r="D30" s="112" t="s">
        <v>1030</v>
      </c>
      <c r="E30" s="107" t="s">
        <v>94</v>
      </c>
      <c r="F30" s="150"/>
      <c r="G30" s="151">
        <v>10</v>
      </c>
      <c r="H30" s="152"/>
      <c r="I30" s="153">
        <f t="shared" ref="I30:I78" si="0">G30*H30</f>
        <v>0</v>
      </c>
      <c r="J30" s="154"/>
      <c r="K30" s="154"/>
      <c r="L30" s="154"/>
      <c r="M30" s="154"/>
      <c r="N30" s="154"/>
      <c r="O30" s="154"/>
      <c r="P30" s="154"/>
      <c r="Q30" s="154"/>
      <c r="R30" s="154"/>
      <c r="S30" s="154"/>
      <c r="T30" s="154"/>
      <c r="U30" s="154"/>
      <c r="V30" s="154"/>
      <c r="W30" s="154"/>
      <c r="X30" s="154"/>
      <c r="Y30" s="154"/>
      <c r="Z30" s="154"/>
    </row>
    <row r="31" spans="1:26" ht="25.5">
      <c r="A31" s="149">
        <v>2</v>
      </c>
      <c r="B31" s="107" t="s">
        <v>1031</v>
      </c>
      <c r="C31" s="107" t="s">
        <v>1032</v>
      </c>
      <c r="D31" s="112" t="s">
        <v>1030</v>
      </c>
      <c r="E31" s="107" t="s">
        <v>94</v>
      </c>
      <c r="F31" s="107"/>
      <c r="G31" s="151">
        <v>10</v>
      </c>
      <c r="H31" s="152"/>
      <c r="I31" s="153">
        <f t="shared" si="0"/>
        <v>0</v>
      </c>
      <c r="J31" s="154"/>
      <c r="K31" s="154"/>
      <c r="L31" s="154"/>
      <c r="M31" s="154"/>
      <c r="N31" s="154"/>
      <c r="O31" s="154"/>
      <c r="P31" s="154"/>
      <c r="Q31" s="154"/>
      <c r="R31" s="154"/>
      <c r="S31" s="154"/>
      <c r="T31" s="154"/>
      <c r="U31" s="154"/>
      <c r="V31" s="154"/>
      <c r="W31" s="154"/>
      <c r="X31" s="154"/>
      <c r="Y31" s="154"/>
      <c r="Z31" s="154"/>
    </row>
    <row r="32" spans="1:26">
      <c r="A32" s="149">
        <v>3</v>
      </c>
      <c r="B32" s="107" t="s">
        <v>1033</v>
      </c>
      <c r="C32" s="107" t="s">
        <v>1034</v>
      </c>
      <c r="D32" s="112" t="s">
        <v>1035</v>
      </c>
      <c r="E32" s="107" t="s">
        <v>56</v>
      </c>
      <c r="F32" s="107"/>
      <c r="G32" s="151">
        <v>500</v>
      </c>
      <c r="H32" s="152"/>
      <c r="I32" s="153">
        <f t="shared" si="0"/>
        <v>0</v>
      </c>
      <c r="J32" s="154"/>
      <c r="K32" s="154"/>
      <c r="L32" s="154"/>
      <c r="M32" s="154"/>
      <c r="N32" s="154"/>
      <c r="O32" s="154"/>
      <c r="P32" s="154"/>
      <c r="Q32" s="154"/>
      <c r="R32" s="154"/>
      <c r="S32" s="154"/>
      <c r="T32" s="154"/>
      <c r="U32" s="154"/>
      <c r="V32" s="154"/>
      <c r="W32" s="154"/>
      <c r="X32" s="154"/>
      <c r="Y32" s="154"/>
      <c r="Z32" s="154"/>
    </row>
    <row r="33" spans="1:26">
      <c r="A33" s="149">
        <v>4</v>
      </c>
      <c r="B33" s="107" t="s">
        <v>1036</v>
      </c>
      <c r="C33" s="107" t="s">
        <v>1037</v>
      </c>
      <c r="D33" s="112" t="s">
        <v>1035</v>
      </c>
      <c r="E33" s="107" t="s">
        <v>56</v>
      </c>
      <c r="F33" s="107"/>
      <c r="G33" s="151">
        <v>500</v>
      </c>
      <c r="H33" s="152"/>
      <c r="I33" s="153">
        <f t="shared" si="0"/>
        <v>0</v>
      </c>
      <c r="J33" s="154"/>
      <c r="K33" s="154"/>
      <c r="L33" s="154"/>
      <c r="M33" s="154"/>
      <c r="N33" s="154"/>
      <c r="O33" s="154"/>
      <c r="P33" s="154"/>
      <c r="Q33" s="154"/>
      <c r="R33" s="154"/>
      <c r="S33" s="154"/>
      <c r="T33" s="154"/>
      <c r="U33" s="154"/>
      <c r="V33" s="154"/>
      <c r="W33" s="154"/>
      <c r="X33" s="154"/>
      <c r="Y33" s="154"/>
      <c r="Z33" s="154"/>
    </row>
    <row r="34" spans="1:26" ht="76.5">
      <c r="A34" s="149">
        <v>5</v>
      </c>
      <c r="B34" s="107" t="s">
        <v>1038</v>
      </c>
      <c r="C34" s="107" t="s">
        <v>1039</v>
      </c>
      <c r="D34" s="112" t="s">
        <v>1030</v>
      </c>
      <c r="E34" s="107" t="s">
        <v>94</v>
      </c>
      <c r="F34" s="107"/>
      <c r="G34" s="151">
        <v>100</v>
      </c>
      <c r="H34" s="152"/>
      <c r="I34" s="153">
        <f t="shared" si="0"/>
        <v>0</v>
      </c>
      <c r="J34" s="154"/>
      <c r="K34" s="154"/>
      <c r="L34" s="154"/>
      <c r="M34" s="154"/>
      <c r="N34" s="154"/>
      <c r="O34" s="154"/>
      <c r="P34" s="154"/>
      <c r="Q34" s="154"/>
      <c r="R34" s="154"/>
      <c r="S34" s="154"/>
      <c r="T34" s="154"/>
      <c r="U34" s="154"/>
      <c r="V34" s="154"/>
      <c r="W34" s="154"/>
      <c r="X34" s="154"/>
      <c r="Y34" s="154"/>
      <c r="Z34" s="154"/>
    </row>
    <row r="35" spans="1:26" ht="76.5">
      <c r="A35" s="149">
        <v>6</v>
      </c>
      <c r="B35" s="107" t="s">
        <v>1040</v>
      </c>
      <c r="C35" s="107" t="s">
        <v>1041</v>
      </c>
      <c r="D35" s="112" t="s">
        <v>1030</v>
      </c>
      <c r="E35" s="107" t="s">
        <v>94</v>
      </c>
      <c r="F35" s="107"/>
      <c r="G35" s="151">
        <v>100</v>
      </c>
      <c r="H35" s="152"/>
      <c r="I35" s="153">
        <f t="shared" si="0"/>
        <v>0</v>
      </c>
      <c r="J35" s="154"/>
      <c r="K35" s="154"/>
      <c r="L35" s="154"/>
      <c r="M35" s="154"/>
      <c r="N35" s="154"/>
      <c r="O35" s="154"/>
      <c r="P35" s="154"/>
      <c r="Q35" s="154"/>
      <c r="R35" s="154"/>
      <c r="S35" s="154"/>
      <c r="T35" s="154"/>
      <c r="U35" s="154"/>
      <c r="V35" s="154"/>
      <c r="W35" s="154"/>
      <c r="X35" s="154"/>
      <c r="Y35" s="154"/>
      <c r="Z35" s="154"/>
    </row>
    <row r="36" spans="1:26">
      <c r="A36" s="149">
        <v>7</v>
      </c>
      <c r="B36" s="107" t="s">
        <v>1042</v>
      </c>
      <c r="C36" s="107" t="s">
        <v>1043</v>
      </c>
      <c r="D36" s="112" t="s">
        <v>1044</v>
      </c>
      <c r="E36" s="107" t="s">
        <v>94</v>
      </c>
      <c r="F36" s="107"/>
      <c r="G36" s="151">
        <v>100</v>
      </c>
      <c r="H36" s="152"/>
      <c r="I36" s="153">
        <f t="shared" si="0"/>
        <v>0</v>
      </c>
      <c r="J36" s="154"/>
      <c r="K36" s="154"/>
      <c r="L36" s="154"/>
      <c r="M36" s="154"/>
      <c r="N36" s="154"/>
      <c r="O36" s="154"/>
      <c r="P36" s="154"/>
      <c r="Q36" s="154"/>
      <c r="R36" s="154"/>
      <c r="S36" s="154"/>
      <c r="T36" s="154"/>
      <c r="U36" s="154"/>
      <c r="V36" s="154"/>
      <c r="W36" s="154"/>
      <c r="X36" s="154"/>
      <c r="Y36" s="154"/>
      <c r="Z36" s="154"/>
    </row>
    <row r="37" spans="1:26" ht="38.25">
      <c r="A37" s="149">
        <v>8</v>
      </c>
      <c r="B37" s="107" t="s">
        <v>1045</v>
      </c>
      <c r="C37" s="107" t="s">
        <v>1046</v>
      </c>
      <c r="D37" s="112" t="s">
        <v>193</v>
      </c>
      <c r="E37" s="107" t="s">
        <v>94</v>
      </c>
      <c r="F37" s="107"/>
      <c r="G37" s="151">
        <v>50</v>
      </c>
      <c r="H37" s="152"/>
      <c r="I37" s="153">
        <f t="shared" si="0"/>
        <v>0</v>
      </c>
      <c r="J37" s="154"/>
      <c r="K37" s="154"/>
      <c r="L37" s="154"/>
      <c r="M37" s="154"/>
      <c r="N37" s="154"/>
      <c r="O37" s="154"/>
      <c r="P37" s="154"/>
      <c r="Q37" s="154"/>
      <c r="R37" s="154"/>
      <c r="S37" s="154"/>
      <c r="T37" s="154"/>
      <c r="U37" s="154"/>
      <c r="V37" s="154"/>
      <c r="W37" s="154"/>
      <c r="X37" s="154"/>
      <c r="Y37" s="154"/>
      <c r="Z37" s="154"/>
    </row>
    <row r="38" spans="1:26" ht="165.75">
      <c r="A38" s="149">
        <v>9</v>
      </c>
      <c r="B38" s="107" t="s">
        <v>1047</v>
      </c>
      <c r="C38" s="107" t="s">
        <v>1048</v>
      </c>
      <c r="D38" s="112" t="s">
        <v>1030</v>
      </c>
      <c r="E38" s="107" t="s">
        <v>94</v>
      </c>
      <c r="F38" s="107"/>
      <c r="G38" s="151">
        <v>10</v>
      </c>
      <c r="H38" s="152"/>
      <c r="I38" s="153">
        <f t="shared" si="0"/>
        <v>0</v>
      </c>
      <c r="J38" s="154"/>
      <c r="K38" s="154"/>
      <c r="L38" s="154"/>
      <c r="M38" s="154"/>
      <c r="N38" s="154"/>
      <c r="O38" s="154"/>
      <c r="P38" s="154"/>
      <c r="Q38" s="154"/>
      <c r="R38" s="154"/>
      <c r="S38" s="154"/>
      <c r="T38" s="154"/>
      <c r="U38" s="154"/>
      <c r="V38" s="154"/>
      <c r="W38" s="154"/>
      <c r="X38" s="154"/>
      <c r="Y38" s="154"/>
      <c r="Z38" s="154"/>
    </row>
    <row r="39" spans="1:26">
      <c r="A39" s="149">
        <v>10</v>
      </c>
      <c r="B39" s="107" t="s">
        <v>1049</v>
      </c>
      <c r="C39" s="112" t="s">
        <v>1050</v>
      </c>
      <c r="D39" s="112" t="s">
        <v>632</v>
      </c>
      <c r="E39" s="107" t="s">
        <v>561</v>
      </c>
      <c r="F39" s="107"/>
      <c r="G39" s="151">
        <v>20</v>
      </c>
      <c r="H39" s="155"/>
      <c r="I39" s="153">
        <f t="shared" si="0"/>
        <v>0</v>
      </c>
      <c r="J39" s="154"/>
      <c r="K39" s="154"/>
      <c r="L39" s="154"/>
      <c r="M39" s="154"/>
      <c r="N39" s="154"/>
      <c r="O39" s="154"/>
      <c r="P39" s="154"/>
      <c r="Q39" s="154"/>
      <c r="R39" s="154"/>
      <c r="S39" s="154"/>
      <c r="T39" s="154"/>
      <c r="U39" s="154"/>
      <c r="V39" s="154"/>
      <c r="W39" s="154"/>
      <c r="X39" s="154"/>
      <c r="Y39" s="154"/>
      <c r="Z39" s="154"/>
    </row>
    <row r="40" spans="1:26" ht="38.25">
      <c r="A40" s="149">
        <v>11</v>
      </c>
      <c r="B40" s="156" t="s">
        <v>1051</v>
      </c>
      <c r="C40" s="114" t="s">
        <v>1052</v>
      </c>
      <c r="D40" s="112" t="s">
        <v>1030</v>
      </c>
      <c r="E40" s="107" t="s">
        <v>94</v>
      </c>
      <c r="F40" s="107"/>
      <c r="G40" s="151">
        <v>10</v>
      </c>
      <c r="H40" s="152"/>
      <c r="I40" s="153">
        <f t="shared" si="0"/>
        <v>0</v>
      </c>
      <c r="J40" s="154"/>
      <c r="K40" s="154"/>
      <c r="L40" s="154"/>
      <c r="M40" s="154"/>
      <c r="N40" s="154"/>
      <c r="O40" s="154"/>
      <c r="P40" s="154"/>
      <c r="Q40" s="154"/>
      <c r="R40" s="154"/>
      <c r="S40" s="154"/>
      <c r="T40" s="154"/>
      <c r="U40" s="154"/>
      <c r="V40" s="154"/>
      <c r="W40" s="154"/>
      <c r="X40" s="154"/>
      <c r="Y40" s="154"/>
      <c r="Z40" s="154"/>
    </row>
    <row r="41" spans="1:26" ht="51">
      <c r="A41" s="149">
        <v>12</v>
      </c>
      <c r="B41" s="112" t="s">
        <v>1053</v>
      </c>
      <c r="C41" s="112" t="s">
        <v>1054</v>
      </c>
      <c r="D41" s="112" t="s">
        <v>1030</v>
      </c>
      <c r="E41" s="107" t="s">
        <v>94</v>
      </c>
      <c r="F41" s="107"/>
      <c r="G41" s="151">
        <v>10</v>
      </c>
      <c r="H41" s="152"/>
      <c r="I41" s="153">
        <f t="shared" si="0"/>
        <v>0</v>
      </c>
      <c r="J41" s="154"/>
      <c r="K41" s="154"/>
      <c r="L41" s="154"/>
      <c r="M41" s="154"/>
      <c r="N41" s="154"/>
      <c r="O41" s="154"/>
      <c r="P41" s="154"/>
      <c r="Q41" s="154"/>
      <c r="R41" s="154"/>
      <c r="S41" s="154"/>
      <c r="T41" s="154"/>
      <c r="U41" s="154"/>
      <c r="V41" s="154"/>
      <c r="W41" s="154"/>
      <c r="X41" s="154"/>
      <c r="Y41" s="154"/>
      <c r="Z41" s="154"/>
    </row>
    <row r="42" spans="1:26" ht="127.5">
      <c r="A42" s="149">
        <v>13</v>
      </c>
      <c r="B42" s="107" t="s">
        <v>1055</v>
      </c>
      <c r="C42" s="107" t="s">
        <v>1056</v>
      </c>
      <c r="D42" s="112" t="s">
        <v>1030</v>
      </c>
      <c r="E42" s="107" t="s">
        <v>94</v>
      </c>
      <c r="F42" s="150"/>
      <c r="G42" s="151">
        <v>10</v>
      </c>
      <c r="H42" s="152"/>
      <c r="I42" s="153">
        <f t="shared" si="0"/>
        <v>0</v>
      </c>
      <c r="J42" s="154"/>
      <c r="K42" s="154"/>
      <c r="L42" s="154"/>
      <c r="M42" s="154"/>
      <c r="N42" s="154"/>
      <c r="O42" s="154"/>
      <c r="P42" s="154"/>
      <c r="Q42" s="154"/>
      <c r="R42" s="154"/>
      <c r="S42" s="154"/>
      <c r="T42" s="154"/>
      <c r="U42" s="154"/>
      <c r="V42" s="154"/>
      <c r="W42" s="154"/>
      <c r="X42" s="154"/>
      <c r="Y42" s="154"/>
      <c r="Z42" s="154"/>
    </row>
    <row r="43" spans="1:26" ht="102">
      <c r="A43" s="149">
        <v>14</v>
      </c>
      <c r="B43" s="107" t="s">
        <v>1057</v>
      </c>
      <c r="C43" s="107" t="s">
        <v>1058</v>
      </c>
      <c r="D43" s="112" t="s">
        <v>1030</v>
      </c>
      <c r="E43" s="107" t="s">
        <v>94</v>
      </c>
      <c r="F43" s="157"/>
      <c r="G43" s="151">
        <v>10</v>
      </c>
      <c r="H43" s="158"/>
      <c r="I43" s="153">
        <f t="shared" si="0"/>
        <v>0</v>
      </c>
      <c r="J43" s="154"/>
      <c r="K43" s="154"/>
      <c r="L43" s="154"/>
      <c r="M43" s="154"/>
      <c r="N43" s="154"/>
      <c r="O43" s="154"/>
      <c r="P43" s="154"/>
      <c r="Q43" s="154"/>
      <c r="R43" s="154"/>
      <c r="S43" s="154"/>
      <c r="T43" s="154"/>
      <c r="U43" s="154"/>
      <c r="V43" s="154"/>
      <c r="W43" s="154"/>
      <c r="X43" s="154"/>
      <c r="Y43" s="154"/>
      <c r="Z43" s="154"/>
    </row>
    <row r="44" spans="1:26" ht="140.25">
      <c r="A44" s="149">
        <v>15</v>
      </c>
      <c r="B44" s="107" t="s">
        <v>1059</v>
      </c>
      <c r="C44" s="107" t="s">
        <v>1060</v>
      </c>
      <c r="D44" s="112" t="s">
        <v>1061</v>
      </c>
      <c r="E44" s="107" t="s">
        <v>94</v>
      </c>
      <c r="F44" s="159"/>
      <c r="G44" s="151">
        <v>50</v>
      </c>
      <c r="H44" s="158"/>
      <c r="I44" s="153">
        <f t="shared" si="0"/>
        <v>0</v>
      </c>
      <c r="J44" s="154"/>
      <c r="K44" s="154"/>
      <c r="L44" s="154"/>
      <c r="M44" s="154"/>
      <c r="N44" s="154"/>
      <c r="O44" s="154"/>
      <c r="P44" s="154"/>
      <c r="Q44" s="154"/>
      <c r="R44" s="154"/>
      <c r="S44" s="154"/>
      <c r="T44" s="154"/>
      <c r="U44" s="154"/>
      <c r="V44" s="154"/>
      <c r="W44" s="154"/>
      <c r="X44" s="154"/>
      <c r="Y44" s="154"/>
      <c r="Z44" s="154"/>
    </row>
    <row r="45" spans="1:26" ht="76.5">
      <c r="A45" s="149">
        <v>16</v>
      </c>
      <c r="B45" s="107" t="s">
        <v>1062</v>
      </c>
      <c r="C45" s="107" t="s">
        <v>1063</v>
      </c>
      <c r="D45" s="112" t="s">
        <v>1064</v>
      </c>
      <c r="E45" s="107" t="s">
        <v>94</v>
      </c>
      <c r="F45" s="159"/>
      <c r="G45" s="151">
        <v>120</v>
      </c>
      <c r="H45" s="158"/>
      <c r="I45" s="153">
        <f t="shared" si="0"/>
        <v>0</v>
      </c>
      <c r="J45" s="154"/>
      <c r="K45" s="154"/>
      <c r="L45" s="154"/>
      <c r="M45" s="154"/>
      <c r="N45" s="154"/>
      <c r="O45" s="154"/>
      <c r="P45" s="154"/>
      <c r="Q45" s="154"/>
      <c r="R45" s="154"/>
      <c r="S45" s="154"/>
      <c r="T45" s="154"/>
      <c r="U45" s="154"/>
      <c r="V45" s="154"/>
      <c r="W45" s="154"/>
      <c r="X45" s="154"/>
      <c r="Y45" s="154"/>
      <c r="Z45" s="154"/>
    </row>
    <row r="46" spans="1:26" ht="127.5">
      <c r="A46" s="149">
        <v>17</v>
      </c>
      <c r="B46" s="107" t="s">
        <v>1065</v>
      </c>
      <c r="C46" s="107" t="s">
        <v>1066</v>
      </c>
      <c r="D46" s="112" t="s">
        <v>1030</v>
      </c>
      <c r="E46" s="107" t="s">
        <v>94</v>
      </c>
      <c r="F46" s="159"/>
      <c r="G46" s="151">
        <v>10</v>
      </c>
      <c r="H46" s="158"/>
      <c r="I46" s="153">
        <f t="shared" si="0"/>
        <v>0</v>
      </c>
      <c r="J46" s="154"/>
      <c r="K46" s="154"/>
      <c r="L46" s="154"/>
      <c r="M46" s="154"/>
      <c r="N46" s="154"/>
      <c r="O46" s="154"/>
      <c r="P46" s="154"/>
      <c r="Q46" s="154"/>
      <c r="R46" s="154"/>
      <c r="S46" s="154"/>
      <c r="T46" s="154"/>
      <c r="U46" s="154"/>
      <c r="V46" s="154"/>
      <c r="W46" s="154"/>
      <c r="X46" s="154"/>
      <c r="Y46" s="154"/>
      <c r="Z46" s="154"/>
    </row>
    <row r="47" spans="1:26" ht="140.25">
      <c r="A47" s="149">
        <v>18</v>
      </c>
      <c r="B47" s="107" t="s">
        <v>1067</v>
      </c>
      <c r="C47" s="107" t="s">
        <v>1068</v>
      </c>
      <c r="D47" s="112" t="s">
        <v>1061</v>
      </c>
      <c r="E47" s="107" t="s">
        <v>94</v>
      </c>
      <c r="F47" s="159"/>
      <c r="G47" s="151">
        <v>10</v>
      </c>
      <c r="H47" s="158"/>
      <c r="I47" s="153">
        <f t="shared" si="0"/>
        <v>0</v>
      </c>
      <c r="J47" s="154"/>
      <c r="K47" s="154"/>
      <c r="L47" s="154"/>
      <c r="M47" s="154"/>
      <c r="N47" s="154"/>
      <c r="O47" s="154"/>
      <c r="P47" s="154"/>
      <c r="Q47" s="154"/>
      <c r="R47" s="154"/>
      <c r="S47" s="154"/>
      <c r="T47" s="154"/>
      <c r="U47" s="154"/>
      <c r="V47" s="154"/>
      <c r="W47" s="154"/>
      <c r="X47" s="154"/>
      <c r="Y47" s="154"/>
      <c r="Z47" s="154"/>
    </row>
    <row r="48" spans="1:26" ht="153.75">
      <c r="A48" s="149">
        <v>19</v>
      </c>
      <c r="B48" s="107" t="s">
        <v>1069</v>
      </c>
      <c r="C48" s="158" t="s">
        <v>1070</v>
      </c>
      <c r="D48" s="112" t="s">
        <v>632</v>
      </c>
      <c r="E48" s="107" t="s">
        <v>561</v>
      </c>
      <c r="F48" s="159"/>
      <c r="G48" s="151">
        <v>20</v>
      </c>
      <c r="H48" s="158"/>
      <c r="I48" s="153">
        <f t="shared" si="0"/>
        <v>0</v>
      </c>
      <c r="J48" s="154"/>
      <c r="K48" s="154"/>
      <c r="L48" s="154"/>
      <c r="M48" s="154"/>
      <c r="N48" s="154"/>
      <c r="O48" s="154"/>
      <c r="P48" s="154"/>
      <c r="Q48" s="154"/>
      <c r="R48" s="154"/>
      <c r="S48" s="154"/>
      <c r="T48" s="154"/>
      <c r="U48" s="154"/>
      <c r="V48" s="154"/>
      <c r="W48" s="154"/>
      <c r="X48" s="154"/>
      <c r="Y48" s="154"/>
      <c r="Z48" s="154"/>
    </row>
    <row r="49" spans="1:26" ht="63.75">
      <c r="A49" s="149">
        <v>20</v>
      </c>
      <c r="B49" s="107" t="s">
        <v>1071</v>
      </c>
      <c r="C49" s="107" t="s">
        <v>1072</v>
      </c>
      <c r="D49" s="112" t="s">
        <v>1073</v>
      </c>
      <c r="E49" s="107" t="s">
        <v>561</v>
      </c>
      <c r="F49" s="159"/>
      <c r="G49" s="151">
        <v>40</v>
      </c>
      <c r="H49" s="158"/>
      <c r="I49" s="153">
        <f t="shared" si="0"/>
        <v>0</v>
      </c>
      <c r="J49" s="154"/>
      <c r="K49" s="154"/>
      <c r="L49" s="154"/>
      <c r="M49" s="154"/>
      <c r="N49" s="154"/>
      <c r="O49" s="154"/>
      <c r="P49" s="154"/>
      <c r="Q49" s="154"/>
      <c r="R49" s="154"/>
      <c r="S49" s="154"/>
      <c r="T49" s="154"/>
      <c r="U49" s="154"/>
      <c r="V49" s="154"/>
      <c r="W49" s="154"/>
      <c r="X49" s="154"/>
      <c r="Y49" s="154"/>
      <c r="Z49" s="154"/>
    </row>
    <row r="50" spans="1:26" ht="63.75">
      <c r="A50" s="149">
        <v>21</v>
      </c>
      <c r="B50" s="107" t="s">
        <v>1071</v>
      </c>
      <c r="C50" s="107" t="s">
        <v>1072</v>
      </c>
      <c r="D50" s="112" t="s">
        <v>1074</v>
      </c>
      <c r="E50" s="107" t="s">
        <v>561</v>
      </c>
      <c r="F50" s="159"/>
      <c r="G50" s="151">
        <v>80</v>
      </c>
      <c r="H50" s="158"/>
      <c r="I50" s="153">
        <f t="shared" si="0"/>
        <v>0</v>
      </c>
      <c r="J50" s="154"/>
      <c r="K50" s="154"/>
      <c r="L50" s="154"/>
      <c r="M50" s="154"/>
      <c r="N50" s="154"/>
      <c r="O50" s="154"/>
      <c r="P50" s="154"/>
      <c r="Q50" s="154"/>
      <c r="R50" s="154"/>
      <c r="S50" s="154"/>
      <c r="T50" s="154"/>
      <c r="U50" s="154"/>
      <c r="V50" s="154"/>
      <c r="W50" s="154"/>
      <c r="X50" s="154"/>
      <c r="Y50" s="154"/>
      <c r="Z50" s="154"/>
    </row>
    <row r="51" spans="1:26" ht="63.75">
      <c r="A51" s="149">
        <v>22</v>
      </c>
      <c r="B51" s="107" t="s">
        <v>1075</v>
      </c>
      <c r="C51" s="107" t="s">
        <v>1072</v>
      </c>
      <c r="D51" s="112" t="s">
        <v>1076</v>
      </c>
      <c r="E51" s="107" t="s">
        <v>94</v>
      </c>
      <c r="F51" s="159"/>
      <c r="G51" s="151">
        <v>100</v>
      </c>
      <c r="H51" s="158"/>
      <c r="I51" s="153">
        <f t="shared" si="0"/>
        <v>0</v>
      </c>
      <c r="J51" s="154"/>
      <c r="K51" s="154"/>
      <c r="L51" s="154"/>
      <c r="M51" s="154"/>
      <c r="N51" s="154"/>
      <c r="O51" s="154"/>
      <c r="P51" s="154"/>
      <c r="Q51" s="154"/>
      <c r="R51" s="154"/>
      <c r="S51" s="154"/>
      <c r="T51" s="154"/>
      <c r="U51" s="154"/>
      <c r="V51" s="154"/>
      <c r="W51" s="154"/>
      <c r="X51" s="154"/>
      <c r="Y51" s="154"/>
      <c r="Z51" s="154"/>
    </row>
    <row r="52" spans="1:26" ht="63.75">
      <c r="A52" s="149">
        <v>23</v>
      </c>
      <c r="B52" s="107" t="s">
        <v>1077</v>
      </c>
      <c r="C52" s="107" t="s">
        <v>1078</v>
      </c>
      <c r="D52" s="112" t="s">
        <v>1030</v>
      </c>
      <c r="E52" s="107" t="s">
        <v>94</v>
      </c>
      <c r="F52" s="159"/>
      <c r="G52" s="151">
        <v>10</v>
      </c>
      <c r="H52" s="158"/>
      <c r="I52" s="153">
        <f t="shared" si="0"/>
        <v>0</v>
      </c>
      <c r="J52" s="154"/>
      <c r="K52" s="154"/>
      <c r="L52" s="154"/>
      <c r="M52" s="154"/>
      <c r="N52" s="154"/>
      <c r="O52" s="154"/>
      <c r="P52" s="154"/>
      <c r="Q52" s="154"/>
      <c r="R52" s="154"/>
      <c r="S52" s="154"/>
      <c r="T52" s="154"/>
      <c r="U52" s="154"/>
      <c r="V52" s="154"/>
      <c r="W52" s="154"/>
      <c r="X52" s="154"/>
      <c r="Y52" s="154"/>
      <c r="Z52" s="154"/>
    </row>
    <row r="53" spans="1:26" ht="63.75">
      <c r="A53" s="149">
        <v>24</v>
      </c>
      <c r="B53" s="107" t="s">
        <v>1079</v>
      </c>
      <c r="C53" s="107" t="s">
        <v>1080</v>
      </c>
      <c r="D53" s="112" t="s">
        <v>1073</v>
      </c>
      <c r="E53" s="107" t="s">
        <v>561</v>
      </c>
      <c r="F53" s="159"/>
      <c r="G53" s="151">
        <v>40</v>
      </c>
      <c r="H53" s="158"/>
      <c r="I53" s="153">
        <f t="shared" si="0"/>
        <v>0</v>
      </c>
      <c r="J53" s="154"/>
      <c r="K53" s="154"/>
      <c r="L53" s="154"/>
      <c r="M53" s="154"/>
      <c r="N53" s="154"/>
      <c r="O53" s="154"/>
      <c r="P53" s="154"/>
      <c r="Q53" s="154"/>
      <c r="R53" s="154"/>
      <c r="S53" s="154"/>
      <c r="T53" s="154"/>
      <c r="U53" s="154"/>
      <c r="V53" s="154"/>
      <c r="W53" s="154"/>
      <c r="X53" s="154"/>
      <c r="Y53" s="154"/>
      <c r="Z53" s="154"/>
    </row>
    <row r="54" spans="1:26" ht="63.75">
      <c r="A54" s="149">
        <v>25</v>
      </c>
      <c r="B54" s="107" t="s">
        <v>1081</v>
      </c>
      <c r="C54" s="107" t="s">
        <v>1072</v>
      </c>
      <c r="D54" s="112" t="s">
        <v>1074</v>
      </c>
      <c r="E54" s="107" t="s">
        <v>561</v>
      </c>
      <c r="F54" s="159"/>
      <c r="G54" s="151">
        <v>80</v>
      </c>
      <c r="H54" s="158"/>
      <c r="I54" s="153">
        <f t="shared" si="0"/>
        <v>0</v>
      </c>
      <c r="J54" s="154"/>
      <c r="K54" s="154"/>
      <c r="L54" s="154"/>
      <c r="M54" s="154"/>
      <c r="N54" s="154"/>
      <c r="O54" s="154"/>
      <c r="P54" s="154"/>
      <c r="Q54" s="154"/>
      <c r="R54" s="154"/>
      <c r="S54" s="154"/>
      <c r="T54" s="154"/>
      <c r="U54" s="154"/>
      <c r="V54" s="154"/>
      <c r="W54" s="154"/>
      <c r="X54" s="154"/>
      <c r="Y54" s="154"/>
      <c r="Z54" s="154"/>
    </row>
    <row r="55" spans="1:26" ht="25.5">
      <c r="A55" s="149">
        <v>26</v>
      </c>
      <c r="B55" s="107" t="s">
        <v>1082</v>
      </c>
      <c r="C55" s="107" t="s">
        <v>1083</v>
      </c>
      <c r="D55" s="112" t="s">
        <v>1073</v>
      </c>
      <c r="E55" s="107" t="s">
        <v>561</v>
      </c>
      <c r="F55" s="159"/>
      <c r="G55" s="151">
        <v>40</v>
      </c>
      <c r="H55" s="158"/>
      <c r="I55" s="153">
        <f t="shared" si="0"/>
        <v>0</v>
      </c>
      <c r="J55" s="154"/>
      <c r="K55" s="154"/>
      <c r="L55" s="154"/>
      <c r="M55" s="154"/>
      <c r="N55" s="154"/>
      <c r="O55" s="154"/>
      <c r="P55" s="154"/>
      <c r="Q55" s="154"/>
      <c r="R55" s="154"/>
      <c r="S55" s="154"/>
      <c r="T55" s="154"/>
      <c r="U55" s="154"/>
      <c r="V55" s="154"/>
      <c r="W55" s="154"/>
      <c r="X55" s="154"/>
      <c r="Y55" s="154"/>
      <c r="Z55" s="154"/>
    </row>
    <row r="56" spans="1:26" ht="25.5">
      <c r="A56" s="149">
        <v>27</v>
      </c>
      <c r="B56" s="107" t="s">
        <v>1084</v>
      </c>
      <c r="C56" s="107" t="s">
        <v>1083</v>
      </c>
      <c r="D56" s="112" t="s">
        <v>1074</v>
      </c>
      <c r="E56" s="107" t="s">
        <v>561</v>
      </c>
      <c r="F56" s="159"/>
      <c r="G56" s="151">
        <v>120</v>
      </c>
      <c r="H56" s="158"/>
      <c r="I56" s="153">
        <f t="shared" si="0"/>
        <v>0</v>
      </c>
      <c r="J56" s="154"/>
      <c r="K56" s="154"/>
      <c r="L56" s="154"/>
      <c r="M56" s="154"/>
      <c r="N56" s="154"/>
      <c r="O56" s="154"/>
      <c r="P56" s="154"/>
      <c r="Q56" s="154"/>
      <c r="R56" s="154"/>
      <c r="S56" s="154"/>
      <c r="T56" s="154"/>
      <c r="U56" s="154"/>
      <c r="V56" s="154"/>
      <c r="W56" s="154"/>
      <c r="X56" s="154"/>
      <c r="Y56" s="154"/>
      <c r="Z56" s="154"/>
    </row>
    <row r="57" spans="1:26" ht="25.5">
      <c r="A57" s="149">
        <v>28</v>
      </c>
      <c r="B57" s="107" t="s">
        <v>1085</v>
      </c>
      <c r="C57" s="107" t="s">
        <v>1086</v>
      </c>
      <c r="D57" s="112" t="s">
        <v>1073</v>
      </c>
      <c r="E57" s="107" t="s">
        <v>561</v>
      </c>
      <c r="F57" s="159"/>
      <c r="G57" s="151">
        <v>80</v>
      </c>
      <c r="H57" s="158"/>
      <c r="I57" s="153">
        <f t="shared" si="0"/>
        <v>0</v>
      </c>
      <c r="J57" s="154"/>
      <c r="K57" s="154"/>
      <c r="L57" s="154"/>
      <c r="M57" s="154"/>
      <c r="N57" s="154"/>
      <c r="O57" s="154"/>
      <c r="P57" s="154"/>
      <c r="Q57" s="154"/>
      <c r="R57" s="154"/>
      <c r="S57" s="154"/>
      <c r="T57" s="154"/>
      <c r="U57" s="154"/>
      <c r="V57" s="154"/>
      <c r="W57" s="154"/>
      <c r="X57" s="154"/>
      <c r="Y57" s="154"/>
      <c r="Z57" s="154"/>
    </row>
    <row r="58" spans="1:26" ht="25.5">
      <c r="A58" s="149">
        <v>29</v>
      </c>
      <c r="B58" s="107" t="s">
        <v>1087</v>
      </c>
      <c r="C58" s="107" t="s">
        <v>1088</v>
      </c>
      <c r="D58" s="112" t="s">
        <v>1073</v>
      </c>
      <c r="E58" s="107" t="s">
        <v>561</v>
      </c>
      <c r="F58" s="159"/>
      <c r="G58" s="151">
        <v>80</v>
      </c>
      <c r="H58" s="158"/>
      <c r="I58" s="153">
        <f t="shared" si="0"/>
        <v>0</v>
      </c>
      <c r="J58" s="154"/>
      <c r="K58" s="154"/>
      <c r="L58" s="154"/>
      <c r="M58" s="154"/>
      <c r="N58" s="154"/>
      <c r="O58" s="154"/>
      <c r="P58" s="154"/>
      <c r="Q58" s="154"/>
      <c r="R58" s="154"/>
      <c r="S58" s="154"/>
      <c r="T58" s="154"/>
      <c r="U58" s="154"/>
      <c r="V58" s="154"/>
      <c r="W58" s="154"/>
      <c r="X58" s="154"/>
      <c r="Y58" s="154"/>
      <c r="Z58" s="154"/>
    </row>
    <row r="59" spans="1:26" ht="25.5">
      <c r="A59" s="149">
        <v>30</v>
      </c>
      <c r="B59" s="107" t="s">
        <v>1087</v>
      </c>
      <c r="C59" s="107" t="s">
        <v>1088</v>
      </c>
      <c r="D59" s="112" t="s">
        <v>1074</v>
      </c>
      <c r="E59" s="107" t="s">
        <v>561</v>
      </c>
      <c r="F59" s="159"/>
      <c r="G59" s="151">
        <v>160</v>
      </c>
      <c r="H59" s="158"/>
      <c r="I59" s="153">
        <f t="shared" si="0"/>
        <v>0</v>
      </c>
      <c r="J59" s="154"/>
      <c r="K59" s="154"/>
      <c r="L59" s="154"/>
      <c r="M59" s="154"/>
      <c r="N59" s="154"/>
      <c r="O59" s="154"/>
      <c r="P59" s="154"/>
      <c r="Q59" s="154"/>
      <c r="R59" s="154"/>
      <c r="S59" s="154"/>
      <c r="T59" s="154"/>
      <c r="U59" s="154"/>
      <c r="V59" s="154"/>
      <c r="W59" s="154"/>
      <c r="X59" s="154"/>
      <c r="Y59" s="154"/>
      <c r="Z59" s="154"/>
    </row>
    <row r="60" spans="1:26" ht="38.25">
      <c r="A60" s="149">
        <v>31</v>
      </c>
      <c r="B60" s="107" t="s">
        <v>1089</v>
      </c>
      <c r="C60" s="107" t="s">
        <v>1090</v>
      </c>
      <c r="D60" s="112" t="s">
        <v>1074</v>
      </c>
      <c r="E60" s="107" t="s">
        <v>561</v>
      </c>
      <c r="F60" s="159"/>
      <c r="G60" s="151">
        <v>160</v>
      </c>
      <c r="H60" s="158"/>
      <c r="I60" s="153">
        <f t="shared" si="0"/>
        <v>0</v>
      </c>
      <c r="J60" s="154"/>
      <c r="K60" s="154"/>
      <c r="L60" s="154"/>
      <c r="M60" s="154"/>
      <c r="N60" s="154"/>
      <c r="O60" s="154"/>
      <c r="P60" s="154"/>
      <c r="Q60" s="154"/>
      <c r="R60" s="154"/>
      <c r="S60" s="154"/>
      <c r="T60" s="154"/>
      <c r="U60" s="154"/>
      <c r="V60" s="154"/>
      <c r="W60" s="154"/>
      <c r="X60" s="154"/>
      <c r="Y60" s="154"/>
      <c r="Z60" s="154"/>
    </row>
    <row r="61" spans="1:26">
      <c r="A61" s="149">
        <v>32</v>
      </c>
      <c r="B61" s="107" t="s">
        <v>1091</v>
      </c>
      <c r="C61" s="107" t="s">
        <v>1091</v>
      </c>
      <c r="D61" s="112" t="s">
        <v>1092</v>
      </c>
      <c r="E61" s="107" t="s">
        <v>154</v>
      </c>
      <c r="F61" s="159"/>
      <c r="G61" s="151">
        <v>10</v>
      </c>
      <c r="H61" s="158"/>
      <c r="I61" s="153">
        <f t="shared" si="0"/>
        <v>0</v>
      </c>
      <c r="J61" s="154"/>
      <c r="K61" s="154"/>
      <c r="L61" s="154"/>
      <c r="M61" s="154"/>
      <c r="N61" s="154"/>
      <c r="O61" s="154"/>
      <c r="P61" s="154"/>
      <c r="Q61" s="154"/>
      <c r="R61" s="154"/>
      <c r="S61" s="154"/>
      <c r="T61" s="154"/>
      <c r="U61" s="154"/>
      <c r="V61" s="154"/>
      <c r="W61" s="154"/>
      <c r="X61" s="154"/>
      <c r="Y61" s="154"/>
      <c r="Z61" s="154"/>
    </row>
    <row r="62" spans="1:26">
      <c r="A62" s="149">
        <v>33</v>
      </c>
      <c r="B62" s="107" t="s">
        <v>1093</v>
      </c>
      <c r="C62" s="107" t="s">
        <v>1093</v>
      </c>
      <c r="D62" s="112" t="s">
        <v>1094</v>
      </c>
      <c r="E62" s="107" t="s">
        <v>462</v>
      </c>
      <c r="F62" s="159"/>
      <c r="G62" s="151">
        <v>80</v>
      </c>
      <c r="H62" s="158"/>
      <c r="I62" s="153">
        <f t="shared" si="0"/>
        <v>0</v>
      </c>
      <c r="J62" s="154"/>
      <c r="K62" s="154"/>
      <c r="L62" s="154"/>
      <c r="M62" s="154"/>
      <c r="N62" s="154"/>
      <c r="O62" s="154"/>
      <c r="P62" s="154"/>
      <c r="Q62" s="154"/>
      <c r="R62" s="154"/>
      <c r="S62" s="154"/>
      <c r="T62" s="154"/>
      <c r="U62" s="154"/>
      <c r="V62" s="154"/>
      <c r="W62" s="154"/>
      <c r="X62" s="154"/>
      <c r="Y62" s="154"/>
      <c r="Z62" s="154"/>
    </row>
    <row r="63" spans="1:26">
      <c r="A63" s="149">
        <v>34</v>
      </c>
      <c r="B63" s="107" t="s">
        <v>1095</v>
      </c>
      <c r="C63" s="112" t="s">
        <v>1095</v>
      </c>
      <c r="D63" s="112" t="s">
        <v>1096</v>
      </c>
      <c r="E63" s="107" t="s">
        <v>561</v>
      </c>
      <c r="F63" s="159"/>
      <c r="G63" s="151">
        <v>50</v>
      </c>
      <c r="H63" s="158"/>
      <c r="I63" s="153">
        <f t="shared" si="0"/>
        <v>0</v>
      </c>
      <c r="J63" s="154"/>
      <c r="K63" s="154"/>
      <c r="L63" s="154"/>
      <c r="M63" s="154"/>
      <c r="N63" s="154"/>
      <c r="O63" s="154"/>
      <c r="P63" s="154"/>
      <c r="Q63" s="154"/>
      <c r="R63" s="154"/>
      <c r="S63" s="154"/>
      <c r="T63" s="154"/>
      <c r="U63" s="154"/>
      <c r="V63" s="154"/>
      <c r="W63" s="154"/>
      <c r="X63" s="154"/>
      <c r="Y63" s="154"/>
      <c r="Z63" s="154"/>
    </row>
    <row r="64" spans="1:26">
      <c r="A64" s="149">
        <v>35</v>
      </c>
      <c r="B64" s="107" t="s">
        <v>1097</v>
      </c>
      <c r="C64" s="107" t="s">
        <v>1097</v>
      </c>
      <c r="D64" s="112" t="s">
        <v>1098</v>
      </c>
      <c r="E64" s="107" t="s">
        <v>38</v>
      </c>
      <c r="F64" s="159"/>
      <c r="G64" s="151">
        <v>1000</v>
      </c>
      <c r="H64" s="158"/>
      <c r="I64" s="153">
        <f t="shared" si="0"/>
        <v>0</v>
      </c>
      <c r="J64" s="154"/>
      <c r="K64" s="154"/>
      <c r="L64" s="154"/>
      <c r="M64" s="154"/>
      <c r="N64" s="154"/>
      <c r="O64" s="154"/>
      <c r="P64" s="154"/>
      <c r="Q64" s="154"/>
      <c r="R64" s="154"/>
      <c r="S64" s="154"/>
      <c r="T64" s="154"/>
      <c r="U64" s="154"/>
      <c r="V64" s="154"/>
      <c r="W64" s="154"/>
      <c r="X64" s="154"/>
      <c r="Y64" s="154"/>
      <c r="Z64" s="154"/>
    </row>
    <row r="65" spans="1:26">
      <c r="A65" s="149">
        <v>36</v>
      </c>
      <c r="B65" s="107" t="s">
        <v>1099</v>
      </c>
      <c r="C65" s="107" t="s">
        <v>1100</v>
      </c>
      <c r="D65" s="112" t="s">
        <v>332</v>
      </c>
      <c r="E65" s="107" t="s">
        <v>462</v>
      </c>
      <c r="F65" s="159"/>
      <c r="G65" s="151">
        <v>10</v>
      </c>
      <c r="H65" s="158"/>
      <c r="I65" s="153">
        <f t="shared" si="0"/>
        <v>0</v>
      </c>
      <c r="J65" s="154"/>
      <c r="K65" s="154"/>
      <c r="L65" s="154"/>
      <c r="M65" s="154"/>
      <c r="N65" s="154"/>
      <c r="O65" s="154"/>
      <c r="P65" s="154"/>
      <c r="Q65" s="154"/>
      <c r="R65" s="154"/>
      <c r="S65" s="154"/>
      <c r="T65" s="154"/>
      <c r="U65" s="154"/>
      <c r="V65" s="154"/>
      <c r="W65" s="154"/>
      <c r="X65" s="154"/>
      <c r="Y65" s="154"/>
      <c r="Z65" s="154"/>
    </row>
    <row r="66" spans="1:26">
      <c r="A66" s="149">
        <v>37</v>
      </c>
      <c r="B66" s="107" t="s">
        <v>1101</v>
      </c>
      <c r="C66" s="107" t="s">
        <v>1101</v>
      </c>
      <c r="D66" s="112" t="s">
        <v>1098</v>
      </c>
      <c r="E66" s="107" t="s">
        <v>462</v>
      </c>
      <c r="F66" s="159"/>
      <c r="G66" s="151">
        <v>1000</v>
      </c>
      <c r="H66" s="158"/>
      <c r="I66" s="153">
        <f t="shared" si="0"/>
        <v>0</v>
      </c>
      <c r="J66" s="154"/>
      <c r="K66" s="154"/>
      <c r="L66" s="154"/>
      <c r="M66" s="154"/>
      <c r="N66" s="154"/>
      <c r="O66" s="154"/>
      <c r="P66" s="154"/>
      <c r="Q66" s="154"/>
      <c r="R66" s="154"/>
      <c r="S66" s="154"/>
      <c r="T66" s="154"/>
      <c r="U66" s="154"/>
      <c r="V66" s="154"/>
      <c r="W66" s="154"/>
      <c r="X66" s="154"/>
      <c r="Y66" s="154"/>
      <c r="Z66" s="154"/>
    </row>
    <row r="67" spans="1:26">
      <c r="A67" s="149">
        <v>38</v>
      </c>
      <c r="B67" s="107" t="s">
        <v>1102</v>
      </c>
      <c r="C67" s="107" t="s">
        <v>1102</v>
      </c>
      <c r="D67" s="112" t="s">
        <v>1103</v>
      </c>
      <c r="E67" s="107" t="s">
        <v>462</v>
      </c>
      <c r="F67" s="159"/>
      <c r="G67" s="151">
        <v>5000</v>
      </c>
      <c r="H67" s="158"/>
      <c r="I67" s="153">
        <f t="shared" si="0"/>
        <v>0</v>
      </c>
      <c r="J67" s="154"/>
      <c r="K67" s="154"/>
      <c r="L67" s="154"/>
      <c r="M67" s="154"/>
      <c r="N67" s="154"/>
      <c r="O67" s="154"/>
      <c r="P67" s="154"/>
      <c r="Q67" s="154"/>
      <c r="R67" s="154"/>
      <c r="S67" s="154"/>
      <c r="T67" s="154"/>
      <c r="U67" s="154"/>
      <c r="V67" s="154"/>
      <c r="W67" s="154"/>
      <c r="X67" s="154"/>
      <c r="Y67" s="154"/>
      <c r="Z67" s="154"/>
    </row>
    <row r="68" spans="1:26">
      <c r="A68" s="149">
        <v>39</v>
      </c>
      <c r="B68" s="107" t="s">
        <v>1104</v>
      </c>
      <c r="C68" s="107" t="s">
        <v>1104</v>
      </c>
      <c r="D68" s="112" t="s">
        <v>637</v>
      </c>
      <c r="E68" s="107" t="s">
        <v>67</v>
      </c>
      <c r="F68" s="159"/>
      <c r="G68" s="151">
        <v>10</v>
      </c>
      <c r="H68" s="158"/>
      <c r="I68" s="153">
        <f t="shared" si="0"/>
        <v>0</v>
      </c>
      <c r="J68" s="154"/>
      <c r="K68" s="154"/>
      <c r="L68" s="154"/>
      <c r="M68" s="154"/>
      <c r="N68" s="154"/>
      <c r="O68" s="154"/>
      <c r="P68" s="154"/>
      <c r="Q68" s="154"/>
      <c r="R68" s="154"/>
      <c r="S68" s="154"/>
      <c r="T68" s="154"/>
      <c r="U68" s="154"/>
      <c r="V68" s="154"/>
      <c r="W68" s="154"/>
      <c r="X68" s="154"/>
      <c r="Y68" s="154"/>
      <c r="Z68" s="154"/>
    </row>
    <row r="69" spans="1:26">
      <c r="A69" s="158">
        <v>40</v>
      </c>
      <c r="B69" s="107" t="s">
        <v>1105</v>
      </c>
      <c r="C69" s="107" t="s">
        <v>1105</v>
      </c>
      <c r="D69" s="112" t="s">
        <v>702</v>
      </c>
      <c r="E69" s="107" t="s">
        <v>1106</v>
      </c>
      <c r="F69" s="159"/>
      <c r="G69" s="151">
        <v>10</v>
      </c>
      <c r="H69" s="158"/>
      <c r="I69" s="153">
        <f t="shared" si="0"/>
        <v>0</v>
      </c>
      <c r="J69" s="154"/>
      <c r="K69" s="154"/>
      <c r="L69" s="154"/>
      <c r="M69" s="154"/>
      <c r="N69" s="154"/>
      <c r="O69" s="154"/>
      <c r="P69" s="154"/>
      <c r="Q69" s="154"/>
      <c r="R69" s="154"/>
      <c r="S69" s="154"/>
      <c r="T69" s="154"/>
      <c r="U69" s="154"/>
      <c r="V69" s="154"/>
      <c r="W69" s="154"/>
      <c r="X69" s="154"/>
      <c r="Y69" s="154"/>
      <c r="Z69" s="154"/>
    </row>
    <row r="70" spans="1:26">
      <c r="A70" s="158">
        <v>41</v>
      </c>
      <c r="B70" s="107" t="s">
        <v>1107</v>
      </c>
      <c r="C70" s="107" t="s">
        <v>1107</v>
      </c>
      <c r="D70" s="112" t="s">
        <v>1108</v>
      </c>
      <c r="E70" s="107" t="s">
        <v>1106</v>
      </c>
      <c r="F70" s="159"/>
      <c r="G70" s="151">
        <v>10000</v>
      </c>
      <c r="H70" s="158"/>
      <c r="I70" s="153">
        <f t="shared" si="0"/>
        <v>0</v>
      </c>
      <c r="J70" s="154"/>
      <c r="K70" s="154"/>
      <c r="L70" s="154"/>
      <c r="M70" s="154"/>
      <c r="N70" s="154"/>
      <c r="O70" s="154"/>
      <c r="P70" s="154"/>
      <c r="Q70" s="154"/>
      <c r="R70" s="154"/>
      <c r="S70" s="154"/>
      <c r="T70" s="154"/>
      <c r="U70" s="154"/>
      <c r="V70" s="154"/>
      <c r="W70" s="154"/>
      <c r="X70" s="154"/>
      <c r="Y70" s="154"/>
      <c r="Z70" s="154"/>
    </row>
    <row r="71" spans="1:26">
      <c r="A71" s="158">
        <v>42</v>
      </c>
      <c r="B71" s="107" t="s">
        <v>1109</v>
      </c>
      <c r="C71" s="107" t="s">
        <v>1109</v>
      </c>
      <c r="D71" s="112" t="s">
        <v>555</v>
      </c>
      <c r="E71" s="107" t="s">
        <v>56</v>
      </c>
      <c r="F71" s="159"/>
      <c r="G71" s="151">
        <v>5000</v>
      </c>
      <c r="H71" s="158"/>
      <c r="I71" s="153">
        <f t="shared" si="0"/>
        <v>0</v>
      </c>
      <c r="J71" s="154"/>
      <c r="K71" s="154"/>
      <c r="L71" s="154"/>
      <c r="M71" s="154"/>
      <c r="N71" s="154"/>
      <c r="O71" s="154"/>
      <c r="P71" s="154"/>
      <c r="Q71" s="154"/>
      <c r="R71" s="154"/>
      <c r="S71" s="154"/>
      <c r="T71" s="154"/>
      <c r="U71" s="154"/>
      <c r="V71" s="154"/>
      <c r="W71" s="154"/>
      <c r="X71" s="154"/>
      <c r="Y71" s="154"/>
      <c r="Z71" s="154"/>
    </row>
    <row r="72" spans="1:26">
      <c r="A72" s="158">
        <v>43</v>
      </c>
      <c r="B72" s="107" t="s">
        <v>1110</v>
      </c>
      <c r="C72" s="107" t="s">
        <v>1110</v>
      </c>
      <c r="D72" s="112" t="s">
        <v>555</v>
      </c>
      <c r="E72" s="107" t="s">
        <v>56</v>
      </c>
      <c r="F72" s="159"/>
      <c r="G72" s="151">
        <v>5000</v>
      </c>
      <c r="H72" s="158"/>
      <c r="I72" s="153">
        <f t="shared" si="0"/>
        <v>0</v>
      </c>
      <c r="J72" s="154"/>
      <c r="K72" s="154"/>
      <c r="L72" s="154"/>
      <c r="M72" s="154"/>
      <c r="N72" s="154"/>
      <c r="O72" s="154"/>
      <c r="P72" s="154"/>
      <c r="Q72" s="154"/>
      <c r="R72" s="154"/>
      <c r="S72" s="154"/>
      <c r="T72" s="154"/>
      <c r="U72" s="154"/>
      <c r="V72" s="154"/>
      <c r="W72" s="154"/>
      <c r="X72" s="154"/>
      <c r="Y72" s="154"/>
      <c r="Z72" s="154"/>
    </row>
    <row r="73" spans="1:26" ht="25.5">
      <c r="A73" s="158">
        <v>44</v>
      </c>
      <c r="B73" s="107" t="s">
        <v>1111</v>
      </c>
      <c r="C73" s="107" t="s">
        <v>1111</v>
      </c>
      <c r="D73" s="112" t="s">
        <v>702</v>
      </c>
      <c r="E73" s="107" t="s">
        <v>462</v>
      </c>
      <c r="F73" s="159"/>
      <c r="G73" s="151">
        <v>10</v>
      </c>
      <c r="H73" s="158"/>
      <c r="I73" s="153">
        <f t="shared" si="0"/>
        <v>0</v>
      </c>
      <c r="J73" s="154"/>
      <c r="K73" s="154"/>
      <c r="L73" s="154"/>
      <c r="M73" s="154"/>
      <c r="N73" s="154"/>
      <c r="O73" s="154"/>
      <c r="P73" s="154"/>
      <c r="Q73" s="154"/>
      <c r="R73" s="154"/>
      <c r="S73" s="154"/>
      <c r="T73" s="154"/>
      <c r="U73" s="154"/>
      <c r="V73" s="154"/>
      <c r="W73" s="154"/>
      <c r="X73" s="154"/>
      <c r="Y73" s="154"/>
      <c r="Z73" s="154"/>
    </row>
    <row r="74" spans="1:26">
      <c r="A74" s="158">
        <v>45</v>
      </c>
      <c r="B74" s="107" t="s">
        <v>1112</v>
      </c>
      <c r="C74" s="107" t="s">
        <v>1112</v>
      </c>
      <c r="D74" s="112" t="s">
        <v>702</v>
      </c>
      <c r="E74" s="107" t="s">
        <v>462</v>
      </c>
      <c r="F74" s="159"/>
      <c r="G74" s="151">
        <v>10</v>
      </c>
      <c r="H74" s="158"/>
      <c r="I74" s="153">
        <f t="shared" si="0"/>
        <v>0</v>
      </c>
      <c r="J74" s="154"/>
      <c r="K74" s="154"/>
      <c r="L74" s="154"/>
      <c r="M74" s="154"/>
      <c r="N74" s="154"/>
      <c r="O74" s="154"/>
      <c r="P74" s="154"/>
      <c r="Q74" s="154"/>
      <c r="R74" s="154"/>
      <c r="S74" s="154"/>
      <c r="T74" s="154"/>
      <c r="U74" s="154"/>
      <c r="V74" s="154"/>
      <c r="W74" s="154"/>
      <c r="X74" s="154"/>
      <c r="Y74" s="154"/>
      <c r="Z74" s="154"/>
    </row>
    <row r="75" spans="1:26">
      <c r="A75" s="158">
        <v>46</v>
      </c>
      <c r="B75" s="107" t="s">
        <v>1113</v>
      </c>
      <c r="C75" s="107" t="s">
        <v>1113</v>
      </c>
      <c r="D75" s="160" t="s">
        <v>702</v>
      </c>
      <c r="E75" s="107" t="s">
        <v>462</v>
      </c>
      <c r="F75" s="159"/>
      <c r="G75" s="151">
        <v>15</v>
      </c>
      <c r="H75" s="158"/>
      <c r="I75" s="153">
        <f t="shared" si="0"/>
        <v>0</v>
      </c>
      <c r="J75" s="154"/>
      <c r="K75" s="154"/>
      <c r="L75" s="154"/>
      <c r="M75" s="154"/>
      <c r="N75" s="154"/>
      <c r="O75" s="154"/>
      <c r="P75" s="154"/>
      <c r="Q75" s="154"/>
      <c r="R75" s="154"/>
      <c r="S75" s="154"/>
      <c r="T75" s="154"/>
      <c r="U75" s="154"/>
      <c r="V75" s="154"/>
      <c r="W75" s="154"/>
      <c r="X75" s="154"/>
      <c r="Y75" s="154"/>
      <c r="Z75" s="154"/>
    </row>
    <row r="76" spans="1:26" ht="63.75">
      <c r="A76" s="158">
        <v>47</v>
      </c>
      <c r="B76" s="107" t="s">
        <v>1114</v>
      </c>
      <c r="C76" s="107" t="s">
        <v>1115</v>
      </c>
      <c r="D76" s="112" t="s">
        <v>702</v>
      </c>
      <c r="E76" s="107" t="s">
        <v>462</v>
      </c>
      <c r="F76" s="159"/>
      <c r="G76" s="151">
        <v>20</v>
      </c>
      <c r="H76" s="158"/>
      <c r="I76" s="153">
        <f t="shared" si="0"/>
        <v>0</v>
      </c>
      <c r="J76" s="154"/>
      <c r="K76" s="154"/>
      <c r="L76" s="154"/>
      <c r="M76" s="154"/>
      <c r="N76" s="154"/>
      <c r="O76" s="154"/>
      <c r="P76" s="154"/>
      <c r="Q76" s="154"/>
      <c r="R76" s="154"/>
      <c r="S76" s="154"/>
      <c r="T76" s="154"/>
      <c r="U76" s="154"/>
      <c r="V76" s="154"/>
      <c r="W76" s="154"/>
      <c r="X76" s="154"/>
      <c r="Y76" s="154"/>
      <c r="Z76" s="154"/>
    </row>
    <row r="77" spans="1:26">
      <c r="A77" s="158">
        <v>48</v>
      </c>
      <c r="B77" s="107" t="s">
        <v>1116</v>
      </c>
      <c r="C77" s="107" t="s">
        <v>1117</v>
      </c>
      <c r="D77" s="112" t="s">
        <v>702</v>
      </c>
      <c r="E77" s="107" t="s">
        <v>462</v>
      </c>
      <c r="F77" s="159"/>
      <c r="G77" s="151">
        <v>20</v>
      </c>
      <c r="H77" s="158"/>
      <c r="I77" s="153">
        <f t="shared" si="0"/>
        <v>0</v>
      </c>
      <c r="J77" s="154"/>
      <c r="K77" s="154"/>
      <c r="L77" s="154"/>
      <c r="M77" s="154"/>
      <c r="N77" s="154"/>
      <c r="O77" s="154"/>
      <c r="P77" s="154"/>
      <c r="Q77" s="154"/>
      <c r="R77" s="154"/>
      <c r="S77" s="154"/>
      <c r="T77" s="154"/>
      <c r="U77" s="154"/>
      <c r="V77" s="154"/>
      <c r="W77" s="154"/>
      <c r="X77" s="154"/>
      <c r="Y77" s="154"/>
      <c r="Z77" s="154"/>
    </row>
    <row r="78" spans="1:26" ht="51">
      <c r="A78" s="158">
        <v>49</v>
      </c>
      <c r="B78" s="107" t="s">
        <v>1118</v>
      </c>
      <c r="C78" s="107" t="s">
        <v>1119</v>
      </c>
      <c r="D78" s="112" t="s">
        <v>702</v>
      </c>
      <c r="E78" s="107" t="s">
        <v>462</v>
      </c>
      <c r="F78" s="159"/>
      <c r="G78" s="151">
        <v>20</v>
      </c>
      <c r="H78" s="158"/>
      <c r="I78" s="153">
        <f t="shared" si="0"/>
        <v>0</v>
      </c>
      <c r="J78" s="154"/>
      <c r="K78" s="154"/>
      <c r="L78" s="154"/>
      <c r="M78" s="154"/>
      <c r="N78" s="154"/>
      <c r="O78" s="154"/>
      <c r="P78" s="154"/>
      <c r="Q78" s="154"/>
      <c r="R78" s="154"/>
      <c r="S78" s="154"/>
      <c r="T78" s="154"/>
      <c r="U78" s="154"/>
      <c r="V78" s="154"/>
      <c r="W78" s="154"/>
      <c r="X78" s="154"/>
      <c r="Y78" s="154"/>
      <c r="Z78" s="154"/>
    </row>
    <row r="79" spans="1:26" ht="30">
      <c r="A79" s="16"/>
      <c r="B79" s="43"/>
      <c r="C79" s="42"/>
      <c r="D79" s="43"/>
      <c r="E79" s="43"/>
      <c r="F79" s="44"/>
      <c r="G79" s="44"/>
      <c r="H79" s="45" t="s">
        <v>117</v>
      </c>
      <c r="I79" s="161">
        <f>SUM(I30:I78)</f>
        <v>0</v>
      </c>
      <c r="J79" s="16"/>
      <c r="K79" s="16"/>
      <c r="L79" s="16"/>
      <c r="M79" s="16"/>
      <c r="N79" s="16"/>
      <c r="O79" s="16"/>
      <c r="P79" s="16"/>
      <c r="Q79" s="16"/>
      <c r="R79" s="16"/>
      <c r="S79" s="16"/>
      <c r="T79" s="16"/>
      <c r="U79" s="16"/>
      <c r="V79" s="16"/>
      <c r="W79" s="16"/>
      <c r="X79" s="16"/>
      <c r="Y79" s="16"/>
      <c r="Z79" s="16"/>
    </row>
    <row r="80" spans="1:26">
      <c r="A80" s="16"/>
      <c r="B80" s="232" t="s">
        <v>118</v>
      </c>
      <c r="C80" s="239"/>
      <c r="D80" s="67"/>
      <c r="E80" s="43"/>
      <c r="F80" s="67"/>
      <c r="G80" s="67"/>
      <c r="H80" s="67"/>
      <c r="I80" s="201"/>
      <c r="J80" s="16"/>
      <c r="K80" s="16"/>
      <c r="L80" s="16"/>
      <c r="M80" s="16"/>
      <c r="N80" s="16"/>
      <c r="O80" s="16"/>
      <c r="P80" s="16"/>
      <c r="Q80" s="16"/>
      <c r="R80" s="16"/>
      <c r="S80" s="16"/>
      <c r="T80" s="16"/>
      <c r="U80" s="16"/>
      <c r="V80" s="16"/>
      <c r="W80" s="16"/>
      <c r="X80" s="16"/>
      <c r="Y80" s="16"/>
      <c r="Z80" s="16"/>
    </row>
    <row r="81" spans="1:26" ht="30">
      <c r="A81" s="16"/>
      <c r="B81" s="48" t="s">
        <v>119</v>
      </c>
      <c r="C81" s="6"/>
      <c r="D81" s="222" t="s">
        <v>120</v>
      </c>
      <c r="E81" s="241"/>
      <c r="F81" s="239"/>
      <c r="G81" s="44"/>
      <c r="H81" s="49"/>
      <c r="I81" s="162"/>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3"/>
      <c r="J82" s="16"/>
      <c r="K82" s="16"/>
      <c r="L82" s="16"/>
      <c r="M82" s="16"/>
      <c r="N82" s="16"/>
      <c r="O82" s="16"/>
      <c r="P82" s="16"/>
      <c r="Q82" s="16"/>
      <c r="R82" s="16"/>
      <c r="S82" s="16"/>
      <c r="T82" s="16"/>
      <c r="U82" s="16"/>
      <c r="V82" s="16"/>
      <c r="W82" s="16"/>
      <c r="X82" s="16"/>
      <c r="Y82" s="16"/>
      <c r="Z82" s="16"/>
    </row>
    <row r="83" spans="1:26" ht="90">
      <c r="A83" s="16"/>
      <c r="B83" s="52" t="s">
        <v>121</v>
      </c>
      <c r="C83" s="42"/>
      <c r="D83" s="43"/>
      <c r="E83" s="43"/>
      <c r="F83" s="51"/>
      <c r="G83" s="51"/>
      <c r="H83" s="16"/>
      <c r="I83" s="163"/>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3"/>
      <c r="J84" s="16"/>
      <c r="K84" s="16"/>
      <c r="L84" s="16"/>
      <c r="M84" s="16"/>
      <c r="N84" s="16"/>
      <c r="O84" s="16"/>
      <c r="P84" s="16"/>
      <c r="Q84" s="16"/>
      <c r="R84" s="16"/>
      <c r="S84" s="16"/>
      <c r="T84" s="16"/>
      <c r="U84" s="16"/>
      <c r="V84" s="16"/>
      <c r="W84" s="16"/>
      <c r="X84" s="16"/>
      <c r="Y84" s="16"/>
      <c r="Z84" s="16"/>
    </row>
    <row r="85" spans="1:26">
      <c r="A85" s="16"/>
      <c r="B85" s="53" t="s">
        <v>122</v>
      </c>
      <c r="C85" s="42"/>
      <c r="D85" s="43"/>
      <c r="E85" s="43"/>
      <c r="F85" s="51"/>
      <c r="G85" s="51"/>
      <c r="H85" s="242"/>
      <c r="I85" s="240"/>
      <c r="J85" s="16"/>
      <c r="K85" s="16"/>
      <c r="L85" s="16"/>
      <c r="M85" s="16"/>
      <c r="N85" s="16"/>
      <c r="O85" s="16"/>
      <c r="P85" s="16"/>
      <c r="Q85" s="16"/>
      <c r="R85" s="16"/>
      <c r="S85" s="16"/>
      <c r="T85" s="16"/>
      <c r="U85" s="16"/>
      <c r="V85" s="16"/>
      <c r="W85" s="16"/>
      <c r="X85" s="16"/>
      <c r="Y85" s="16"/>
      <c r="Z85" s="16"/>
    </row>
    <row r="86" spans="1:26">
      <c r="A86" s="16"/>
      <c r="B86" s="43"/>
      <c r="C86" s="16"/>
      <c r="D86" s="43"/>
      <c r="E86" s="43"/>
      <c r="F86" s="51"/>
      <c r="G86" s="51"/>
      <c r="H86" s="16"/>
      <c r="I86" s="163"/>
      <c r="J86" s="16"/>
      <c r="K86" s="16"/>
      <c r="L86" s="16"/>
      <c r="M86" s="16"/>
      <c r="N86" s="16"/>
      <c r="O86" s="16"/>
      <c r="P86" s="16"/>
      <c r="Q86" s="16"/>
      <c r="R86" s="16"/>
      <c r="S86" s="16"/>
      <c r="T86" s="16"/>
      <c r="U86" s="16"/>
      <c r="V86" s="16"/>
      <c r="W86" s="16"/>
      <c r="X86" s="16"/>
      <c r="Y86" s="16"/>
      <c r="Z86" s="16"/>
    </row>
    <row r="87" spans="1:26">
      <c r="A87" s="219" t="s">
        <v>123</v>
      </c>
      <c r="B87" s="240"/>
      <c r="C87" s="42"/>
      <c r="D87" s="43"/>
      <c r="E87" s="43"/>
      <c r="F87" s="51"/>
      <c r="G87" s="51"/>
      <c r="H87" s="16"/>
      <c r="I87" s="163"/>
      <c r="J87" s="16"/>
      <c r="K87" s="16"/>
      <c r="L87" s="16"/>
      <c r="M87" s="16"/>
      <c r="N87" s="16"/>
      <c r="O87" s="16"/>
      <c r="P87" s="16"/>
      <c r="Q87" s="16"/>
      <c r="R87" s="16"/>
      <c r="S87" s="16"/>
      <c r="T87" s="16"/>
      <c r="U87" s="16"/>
      <c r="V87" s="16"/>
      <c r="W87" s="16"/>
      <c r="X87" s="16"/>
      <c r="Y87" s="16"/>
      <c r="Z87" s="16"/>
    </row>
    <row r="88" spans="1:26">
      <c r="A88" s="16" t="s">
        <v>124</v>
      </c>
      <c r="B88" s="221" t="s">
        <v>125</v>
      </c>
      <c r="C88" s="240"/>
      <c r="D88" s="43"/>
      <c r="E88" s="43"/>
      <c r="F88" s="51"/>
      <c r="G88" s="51"/>
      <c r="H88" s="16"/>
      <c r="I88" s="163"/>
      <c r="J88" s="16"/>
      <c r="K88" s="16"/>
      <c r="L88" s="16"/>
      <c r="M88" s="16"/>
      <c r="N88" s="16"/>
      <c r="O88" s="16"/>
      <c r="P88" s="16"/>
      <c r="Q88" s="16"/>
      <c r="R88" s="16"/>
      <c r="S88" s="16"/>
      <c r="T88" s="16"/>
      <c r="U88" s="16"/>
      <c r="V88" s="16"/>
      <c r="W88" s="16"/>
      <c r="X88" s="16"/>
      <c r="Y88" s="16"/>
      <c r="Z88" s="16"/>
    </row>
    <row r="89" spans="1:26">
      <c r="A89" s="16" t="s">
        <v>126</v>
      </c>
      <c r="B89" s="221" t="s">
        <v>127</v>
      </c>
      <c r="C89" s="240"/>
      <c r="D89" s="43"/>
      <c r="E89" s="43"/>
      <c r="F89" s="51"/>
      <c r="G89" s="51"/>
      <c r="H89" s="16"/>
      <c r="I89" s="163"/>
      <c r="J89" s="16"/>
      <c r="K89" s="16"/>
      <c r="L89" s="16"/>
      <c r="M89" s="16"/>
      <c r="N89" s="16"/>
      <c r="O89" s="16"/>
      <c r="P89" s="16"/>
      <c r="Q89" s="16"/>
      <c r="R89" s="16"/>
      <c r="S89" s="16"/>
      <c r="T89" s="16"/>
      <c r="U89" s="16"/>
      <c r="V89" s="16"/>
      <c r="W89" s="16"/>
      <c r="X89" s="16"/>
      <c r="Y89" s="16"/>
      <c r="Z89" s="16"/>
    </row>
    <row r="90" spans="1:26">
      <c r="A90" s="16" t="s">
        <v>128</v>
      </c>
      <c r="B90" s="221" t="s">
        <v>129</v>
      </c>
      <c r="C90" s="240"/>
      <c r="D90" s="43"/>
      <c r="E90" s="43"/>
      <c r="F90" s="51"/>
      <c r="G90" s="51"/>
      <c r="H90" s="16"/>
      <c r="I90" s="163"/>
      <c r="J90" s="16"/>
      <c r="K90" s="16"/>
      <c r="L90" s="16"/>
      <c r="M90" s="16"/>
      <c r="N90" s="16"/>
      <c r="O90" s="16"/>
      <c r="P90" s="16"/>
      <c r="Q90" s="16"/>
      <c r="R90" s="16"/>
      <c r="S90" s="16"/>
      <c r="T90" s="16"/>
      <c r="U90" s="16"/>
      <c r="V90" s="16"/>
      <c r="W90" s="16"/>
      <c r="X90" s="16"/>
      <c r="Y90" s="16"/>
      <c r="Z90" s="16"/>
    </row>
    <row r="91" spans="1:26">
      <c r="A91" s="16" t="s">
        <v>130</v>
      </c>
      <c r="B91" s="221" t="s">
        <v>131</v>
      </c>
      <c r="C91" s="240"/>
      <c r="D91" s="43"/>
      <c r="E91" s="43"/>
      <c r="F91" s="51"/>
      <c r="G91" s="51"/>
      <c r="H91" s="16"/>
      <c r="I91" s="163"/>
      <c r="J91" s="16"/>
      <c r="K91" s="16"/>
      <c r="L91" s="16"/>
      <c r="M91" s="16"/>
      <c r="N91" s="16"/>
      <c r="O91" s="16"/>
      <c r="P91" s="16"/>
      <c r="Q91" s="16"/>
      <c r="R91" s="16"/>
      <c r="S91" s="16"/>
      <c r="T91" s="16"/>
      <c r="U91" s="16"/>
      <c r="V91" s="16"/>
      <c r="W91" s="16"/>
      <c r="X91" s="16"/>
      <c r="Y91" s="16"/>
      <c r="Z91" s="16"/>
    </row>
    <row r="92" spans="1:26">
      <c r="A92" s="16" t="s">
        <v>132</v>
      </c>
      <c r="B92" s="221" t="s">
        <v>133</v>
      </c>
      <c r="C92" s="240"/>
      <c r="D92" s="43"/>
      <c r="E92" s="43"/>
      <c r="F92" s="51"/>
      <c r="G92" s="51"/>
      <c r="H92" s="16"/>
      <c r="I92" s="163"/>
      <c r="J92" s="16"/>
      <c r="K92" s="16"/>
      <c r="L92" s="16"/>
      <c r="M92" s="16"/>
      <c r="N92" s="16"/>
      <c r="O92" s="16"/>
      <c r="P92" s="16"/>
      <c r="Q92" s="16"/>
      <c r="R92" s="16"/>
      <c r="S92" s="16"/>
      <c r="T92" s="16"/>
      <c r="U92" s="16"/>
      <c r="V92" s="16"/>
      <c r="W92" s="16"/>
      <c r="X92" s="16"/>
      <c r="Y92" s="16"/>
      <c r="Z92" s="16"/>
    </row>
    <row r="93" spans="1:26">
      <c r="A93" s="16" t="s">
        <v>134</v>
      </c>
      <c r="B93" s="221" t="s">
        <v>135</v>
      </c>
      <c r="C93" s="240"/>
      <c r="D93" s="43"/>
      <c r="E93" s="43"/>
      <c r="F93" s="51"/>
      <c r="G93" s="51"/>
      <c r="H93" s="16"/>
      <c r="I93" s="163"/>
      <c r="J93" s="16"/>
      <c r="K93" s="16"/>
      <c r="L93" s="16"/>
      <c r="M93" s="16"/>
      <c r="N93" s="16"/>
      <c r="O93" s="16"/>
      <c r="P93" s="16"/>
      <c r="Q93" s="16"/>
      <c r="R93" s="16"/>
      <c r="S93" s="16"/>
      <c r="T93" s="16"/>
      <c r="U93" s="16"/>
      <c r="V93" s="16"/>
      <c r="W93" s="16"/>
      <c r="X93" s="16"/>
      <c r="Y93" s="16"/>
      <c r="Z93" s="16"/>
    </row>
    <row r="94" spans="1:26">
      <c r="A94" s="16" t="s">
        <v>136</v>
      </c>
      <c r="B94" s="221" t="s">
        <v>137</v>
      </c>
      <c r="C94" s="240"/>
      <c r="D94" s="43"/>
      <c r="E94" s="43"/>
      <c r="F94" s="51"/>
      <c r="G94" s="51"/>
      <c r="H94" s="16"/>
      <c r="I94" s="163"/>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3"/>
      <c r="J95" s="16"/>
      <c r="K95" s="16"/>
      <c r="L95" s="16"/>
      <c r="M95" s="16"/>
      <c r="N95" s="16"/>
      <c r="O95" s="16"/>
      <c r="P95" s="16"/>
      <c r="Q95" s="16"/>
      <c r="R95" s="16"/>
      <c r="S95" s="16"/>
      <c r="T95" s="16"/>
      <c r="U95" s="16"/>
      <c r="V95" s="16"/>
      <c r="W95" s="16"/>
      <c r="X95" s="16"/>
      <c r="Y95" s="16"/>
      <c r="Z95" s="16"/>
    </row>
    <row r="96" spans="1:26">
      <c r="A96" s="225" t="s">
        <v>138</v>
      </c>
      <c r="B96" s="234"/>
      <c r="C96" s="55"/>
      <c r="D96" s="56"/>
      <c r="E96" s="56"/>
      <c r="F96" s="57"/>
      <c r="G96" s="51"/>
      <c r="H96" s="16"/>
      <c r="I96" s="163"/>
      <c r="J96" s="16"/>
      <c r="K96" s="16"/>
      <c r="L96" s="16"/>
      <c r="M96" s="16"/>
      <c r="N96" s="16"/>
      <c r="O96" s="16"/>
      <c r="P96" s="16"/>
      <c r="Q96" s="16"/>
      <c r="R96" s="16"/>
      <c r="S96" s="16"/>
      <c r="T96" s="16"/>
      <c r="U96" s="16"/>
      <c r="V96" s="16"/>
      <c r="W96" s="16"/>
      <c r="X96" s="16"/>
      <c r="Y96" s="16"/>
      <c r="Z96" s="16"/>
    </row>
    <row r="97" spans="1:26">
      <c r="A97" s="58"/>
      <c r="B97" s="43"/>
      <c r="C97" s="42"/>
      <c r="D97" s="43"/>
      <c r="E97" s="43"/>
      <c r="F97" s="59"/>
      <c r="G97" s="51"/>
      <c r="H97" s="16"/>
      <c r="I97" s="163"/>
      <c r="J97" s="16"/>
      <c r="K97" s="16"/>
      <c r="L97" s="16"/>
      <c r="M97" s="16"/>
      <c r="N97" s="16"/>
      <c r="O97" s="16"/>
      <c r="P97" s="16"/>
      <c r="Q97" s="16"/>
      <c r="R97" s="16"/>
      <c r="S97" s="16"/>
      <c r="T97" s="16"/>
      <c r="U97" s="16"/>
      <c r="V97" s="16"/>
      <c r="W97" s="16"/>
      <c r="X97" s="16"/>
      <c r="Y97" s="16"/>
      <c r="Z97" s="16"/>
    </row>
    <row r="98" spans="1:26" ht="30">
      <c r="A98" s="58"/>
      <c r="B98" s="54" t="s">
        <v>139</v>
      </c>
      <c r="C98" s="43" t="s">
        <v>140</v>
      </c>
      <c r="D98" s="210" t="s">
        <v>141</v>
      </c>
      <c r="E98" s="234"/>
      <c r="F98" s="235"/>
      <c r="G98" s="51"/>
      <c r="H98" s="16"/>
      <c r="I98" s="163"/>
      <c r="J98" s="16"/>
      <c r="K98" s="16"/>
      <c r="L98" s="16"/>
      <c r="M98" s="16"/>
      <c r="N98" s="16"/>
      <c r="O98" s="16"/>
      <c r="P98" s="16"/>
      <c r="Q98" s="16"/>
      <c r="R98" s="16"/>
      <c r="S98" s="16"/>
      <c r="T98" s="16"/>
      <c r="U98" s="16"/>
      <c r="V98" s="16"/>
      <c r="W98" s="16"/>
      <c r="X98" s="16"/>
      <c r="Y98" s="16"/>
      <c r="Z98" s="16"/>
    </row>
    <row r="99" spans="1:26" ht="30">
      <c r="A99" s="58"/>
      <c r="B99" s="43"/>
      <c r="C99" s="42"/>
      <c r="D99" s="93" t="s">
        <v>142</v>
      </c>
      <c r="E99" s="16" t="s">
        <v>143</v>
      </c>
      <c r="F99" s="94"/>
      <c r="G99" s="51"/>
      <c r="H99" s="16"/>
      <c r="I99" s="163"/>
      <c r="J99" s="16"/>
      <c r="K99" s="16"/>
      <c r="L99" s="16"/>
      <c r="M99" s="16"/>
      <c r="N99" s="16"/>
      <c r="O99" s="16"/>
      <c r="P99" s="16"/>
      <c r="Q99" s="16"/>
      <c r="R99" s="16"/>
      <c r="S99" s="16"/>
      <c r="T99" s="16"/>
      <c r="U99" s="16"/>
      <c r="V99" s="16"/>
      <c r="W99" s="16"/>
      <c r="X99" s="16"/>
      <c r="Y99" s="16"/>
      <c r="Z99" s="16"/>
    </row>
    <row r="100" spans="1:26" ht="30">
      <c r="A100" s="58"/>
      <c r="B100" s="43"/>
      <c r="C100" s="42"/>
      <c r="D100" s="93"/>
      <c r="E100" s="16" t="s">
        <v>144</v>
      </c>
      <c r="F100" s="94"/>
      <c r="G100" s="51"/>
      <c r="H100" s="16"/>
      <c r="I100" s="163"/>
      <c r="J100" s="16"/>
      <c r="K100" s="16"/>
      <c r="L100" s="16"/>
      <c r="M100" s="16"/>
      <c r="N100" s="16"/>
      <c r="O100" s="16"/>
      <c r="P100" s="16"/>
      <c r="Q100" s="16"/>
      <c r="R100" s="16"/>
      <c r="S100" s="16"/>
      <c r="T100" s="16"/>
      <c r="U100" s="16"/>
      <c r="V100" s="16"/>
      <c r="W100" s="16"/>
      <c r="X100" s="16"/>
      <c r="Y100" s="16"/>
      <c r="Z100" s="16"/>
    </row>
    <row r="101" spans="1:26" ht="30">
      <c r="A101" s="58"/>
      <c r="B101" s="43"/>
      <c r="C101" s="38"/>
      <c r="D101" s="93" t="s">
        <v>145</v>
      </c>
      <c r="E101" s="16" t="s">
        <v>143</v>
      </c>
      <c r="F101" s="94"/>
      <c r="G101" s="51"/>
      <c r="H101" s="16"/>
      <c r="I101" s="163"/>
      <c r="J101" s="16"/>
      <c r="K101" s="16"/>
      <c r="L101" s="16"/>
      <c r="M101" s="16"/>
      <c r="N101" s="16"/>
      <c r="O101" s="16"/>
      <c r="P101" s="16"/>
      <c r="Q101" s="16"/>
      <c r="R101" s="16"/>
      <c r="S101" s="16"/>
      <c r="T101" s="16"/>
      <c r="U101" s="16"/>
      <c r="V101" s="16"/>
      <c r="W101" s="16"/>
      <c r="X101" s="16"/>
      <c r="Y101" s="16"/>
      <c r="Z101" s="16"/>
    </row>
    <row r="102" spans="1:26" ht="30">
      <c r="A102" s="58"/>
      <c r="B102" s="43"/>
      <c r="C102" s="42"/>
      <c r="D102" s="93"/>
      <c r="E102" s="16" t="s">
        <v>144</v>
      </c>
      <c r="F102" s="94"/>
      <c r="G102" s="51"/>
      <c r="H102" s="16"/>
      <c r="I102" s="163"/>
      <c r="J102" s="16"/>
      <c r="K102" s="16"/>
      <c r="L102" s="16"/>
      <c r="M102" s="16"/>
      <c r="N102" s="16"/>
      <c r="O102" s="16"/>
      <c r="P102" s="16"/>
      <c r="Q102" s="16"/>
      <c r="R102" s="16"/>
      <c r="S102" s="16"/>
      <c r="T102" s="16"/>
      <c r="U102" s="16"/>
      <c r="V102" s="16"/>
      <c r="W102" s="16"/>
      <c r="X102" s="16"/>
      <c r="Y102" s="16"/>
      <c r="Z102" s="16"/>
    </row>
    <row r="103" spans="1:26">
      <c r="A103" s="58"/>
      <c r="B103" s="43"/>
      <c r="C103" s="42"/>
      <c r="D103" s="93" t="s">
        <v>146</v>
      </c>
      <c r="E103" s="16"/>
      <c r="F103" s="94"/>
      <c r="G103" s="51"/>
      <c r="H103" s="16"/>
      <c r="I103" s="163"/>
      <c r="J103" s="16"/>
      <c r="K103" s="16"/>
      <c r="L103" s="16"/>
      <c r="M103" s="16"/>
      <c r="N103" s="16"/>
      <c r="O103" s="16"/>
      <c r="P103" s="16"/>
      <c r="Q103" s="16"/>
      <c r="R103" s="16"/>
      <c r="S103" s="16"/>
      <c r="T103" s="16"/>
      <c r="U103" s="16"/>
      <c r="V103" s="16"/>
      <c r="W103" s="16"/>
      <c r="X103" s="16"/>
      <c r="Y103" s="16"/>
      <c r="Z103" s="16"/>
    </row>
    <row r="104" spans="1:26">
      <c r="A104" s="58"/>
      <c r="B104" s="43"/>
      <c r="C104" s="42"/>
      <c r="D104" s="58"/>
      <c r="E104" s="16"/>
      <c r="F104" s="94"/>
      <c r="G104" s="51"/>
      <c r="H104" s="16"/>
      <c r="I104" s="163"/>
      <c r="J104" s="16"/>
      <c r="K104" s="16"/>
      <c r="L104" s="16"/>
      <c r="M104" s="16"/>
      <c r="N104" s="16"/>
      <c r="O104" s="16"/>
      <c r="P104" s="16"/>
      <c r="Q104" s="16"/>
      <c r="R104" s="16"/>
      <c r="S104" s="16"/>
      <c r="T104" s="16"/>
      <c r="U104" s="16"/>
      <c r="V104" s="16"/>
      <c r="W104" s="16"/>
      <c r="X104" s="16"/>
      <c r="Y104" s="16"/>
      <c r="Z104" s="16"/>
    </row>
    <row r="105" spans="1:26">
      <c r="A105" s="58"/>
      <c r="B105" s="43"/>
      <c r="C105" s="42"/>
      <c r="D105" s="58"/>
      <c r="E105" s="16"/>
      <c r="F105" s="94"/>
      <c r="G105" s="51"/>
      <c r="H105" s="16"/>
      <c r="I105" s="163"/>
      <c r="J105" s="16"/>
      <c r="K105" s="16"/>
      <c r="L105" s="16"/>
      <c r="M105" s="16"/>
      <c r="N105" s="16"/>
      <c r="O105" s="16"/>
      <c r="P105" s="16"/>
      <c r="Q105" s="16"/>
      <c r="R105" s="16"/>
      <c r="S105" s="16"/>
      <c r="T105" s="16"/>
      <c r="U105" s="16"/>
      <c r="V105" s="16"/>
      <c r="W105" s="16"/>
      <c r="X105" s="16"/>
      <c r="Y105" s="16"/>
      <c r="Z105" s="16"/>
    </row>
    <row r="106" spans="1:26">
      <c r="A106" s="58"/>
      <c r="B106" s="43"/>
      <c r="C106" s="42"/>
      <c r="D106" s="210" t="s">
        <v>147</v>
      </c>
      <c r="E106" s="235"/>
      <c r="F106" s="231"/>
      <c r="G106" s="51"/>
      <c r="H106" s="16"/>
      <c r="I106" s="163"/>
      <c r="J106" s="16"/>
      <c r="K106" s="16"/>
      <c r="L106" s="16"/>
      <c r="M106" s="16"/>
      <c r="N106" s="16"/>
      <c r="O106" s="16"/>
      <c r="P106" s="16"/>
      <c r="Q106" s="16"/>
      <c r="R106" s="16"/>
      <c r="S106" s="16"/>
      <c r="T106" s="16"/>
      <c r="U106" s="16"/>
      <c r="V106" s="16"/>
      <c r="W106" s="16"/>
      <c r="X106" s="16"/>
      <c r="Y106" s="16"/>
      <c r="Z106" s="16"/>
    </row>
    <row r="107" spans="1:26">
      <c r="A107" s="62"/>
      <c r="B107" s="63"/>
      <c r="C107" s="64"/>
      <c r="D107" s="236"/>
      <c r="E107" s="237"/>
      <c r="F107" s="238"/>
      <c r="G107" s="51"/>
      <c r="H107" s="16"/>
      <c r="I107" s="163"/>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3"/>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3"/>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3"/>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3"/>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3"/>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3"/>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3"/>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3"/>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3"/>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3"/>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3"/>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3"/>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3"/>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3"/>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3"/>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3"/>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3"/>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3"/>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3"/>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3"/>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3"/>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3"/>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3"/>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3"/>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3"/>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3"/>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3"/>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3"/>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3"/>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3"/>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3"/>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3"/>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3"/>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3"/>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3"/>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3"/>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3"/>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3"/>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3"/>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3"/>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3"/>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3"/>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3"/>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3"/>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3"/>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3"/>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3"/>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3"/>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3"/>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3"/>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3"/>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3"/>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3"/>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3"/>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3"/>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3"/>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3"/>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3"/>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3"/>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3"/>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3"/>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3"/>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3"/>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3"/>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3"/>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3"/>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3"/>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3"/>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3"/>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3"/>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3"/>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3"/>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3"/>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3"/>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3"/>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3"/>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3"/>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3"/>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3"/>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3"/>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3"/>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3"/>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3"/>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3"/>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3"/>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3"/>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3"/>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3"/>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3"/>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3"/>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3"/>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3"/>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3"/>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3"/>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3"/>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3"/>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3"/>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3"/>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3"/>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3"/>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3"/>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3"/>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3"/>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3"/>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3"/>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3"/>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3"/>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3"/>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3"/>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3"/>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3"/>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3"/>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3"/>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3"/>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3"/>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3"/>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3"/>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3"/>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3"/>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3"/>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3"/>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3"/>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3"/>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3"/>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3"/>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3"/>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3"/>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3"/>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3"/>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3"/>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3"/>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3"/>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3"/>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3"/>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3"/>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3"/>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3"/>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3"/>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3"/>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3"/>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3"/>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3"/>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3"/>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3"/>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3"/>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3"/>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3"/>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3"/>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3"/>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3"/>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3"/>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3"/>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3"/>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3"/>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3"/>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3"/>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3"/>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3"/>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3"/>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3"/>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3"/>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3"/>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3"/>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3"/>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3"/>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3"/>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3"/>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3"/>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3"/>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3"/>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3"/>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3"/>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3"/>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3"/>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3"/>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3"/>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3"/>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3"/>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3"/>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3"/>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3"/>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3"/>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3"/>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3"/>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3"/>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3"/>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3"/>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3"/>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3"/>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3"/>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3"/>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3"/>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3"/>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3"/>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3"/>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3"/>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3"/>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3"/>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3"/>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3"/>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3"/>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3"/>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3"/>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3"/>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3"/>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3"/>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3"/>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3"/>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3"/>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3"/>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3"/>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3"/>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3"/>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3"/>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3"/>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3"/>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3"/>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3"/>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3"/>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3"/>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3"/>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3"/>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3"/>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3"/>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3"/>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3"/>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3"/>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3"/>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3"/>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3"/>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3"/>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3"/>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3"/>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3"/>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3"/>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3"/>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3"/>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3"/>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3"/>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3"/>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3"/>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3"/>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3"/>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3"/>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3"/>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3"/>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3"/>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3"/>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3"/>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3"/>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3"/>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3"/>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3"/>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3"/>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3"/>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3"/>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3"/>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3"/>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3"/>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3"/>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3"/>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3"/>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3"/>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3"/>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3"/>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3"/>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3"/>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3"/>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3"/>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3"/>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3"/>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3"/>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3"/>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3"/>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3"/>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3"/>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3"/>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3"/>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3"/>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3"/>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3"/>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3"/>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3"/>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3"/>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3"/>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3"/>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3"/>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3"/>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3"/>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3"/>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3"/>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3"/>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3"/>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3"/>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3"/>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3"/>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3"/>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3"/>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3"/>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3"/>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3"/>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3"/>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3"/>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3"/>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3"/>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3"/>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3"/>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3"/>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3"/>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3"/>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3"/>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3"/>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3"/>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3"/>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3"/>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3"/>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3"/>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3"/>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3"/>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3"/>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3"/>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3"/>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3"/>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3"/>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3"/>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3"/>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3"/>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3"/>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3"/>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3"/>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3"/>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3"/>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3"/>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3"/>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3"/>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3"/>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3"/>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3"/>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3"/>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3"/>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3"/>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3"/>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3"/>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3"/>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3"/>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3"/>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3"/>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3"/>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3"/>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3"/>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3"/>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3"/>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3"/>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3"/>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3"/>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3"/>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3"/>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3"/>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3"/>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3"/>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3"/>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3"/>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3"/>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3"/>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3"/>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3"/>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3"/>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3"/>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3"/>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3"/>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3"/>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3"/>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3"/>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3"/>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3"/>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3"/>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3"/>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3"/>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3"/>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3"/>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3"/>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3"/>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3"/>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3"/>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3"/>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3"/>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3"/>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3"/>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3"/>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3"/>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3"/>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3"/>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3"/>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3"/>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3"/>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3"/>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3"/>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3"/>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3"/>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3"/>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3"/>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3"/>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3"/>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3"/>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3"/>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3"/>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3"/>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3"/>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3"/>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3"/>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3"/>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3"/>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3"/>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3"/>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3"/>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3"/>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3"/>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3"/>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3"/>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3"/>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3"/>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3"/>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3"/>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3"/>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3"/>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3"/>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3"/>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3"/>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3"/>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3"/>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3"/>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3"/>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3"/>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3"/>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3"/>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3"/>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3"/>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3"/>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3"/>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3"/>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3"/>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3"/>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3"/>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3"/>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3"/>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3"/>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3"/>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3"/>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3"/>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3"/>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3"/>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3"/>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3"/>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3"/>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3"/>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3"/>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3"/>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3"/>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3"/>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3"/>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3"/>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3"/>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3"/>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3"/>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3"/>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3"/>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3"/>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3"/>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3"/>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3"/>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3"/>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3"/>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3"/>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3"/>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3"/>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3"/>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3"/>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3"/>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3"/>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3"/>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3"/>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3"/>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3"/>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3"/>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3"/>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3"/>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3"/>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3"/>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3"/>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3"/>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3"/>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3"/>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3"/>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3"/>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3"/>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3"/>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3"/>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3"/>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3"/>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3"/>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3"/>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3"/>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3"/>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3"/>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3"/>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3"/>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3"/>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3"/>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3"/>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3"/>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3"/>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3"/>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3"/>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3"/>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3"/>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3"/>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3"/>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3"/>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3"/>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3"/>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3"/>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3"/>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3"/>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3"/>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3"/>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3"/>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3"/>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3"/>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3"/>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3"/>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3"/>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3"/>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3"/>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3"/>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3"/>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3"/>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3"/>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3"/>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3"/>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3"/>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3"/>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3"/>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3"/>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3"/>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3"/>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3"/>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3"/>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3"/>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3"/>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3"/>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3"/>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3"/>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3"/>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3"/>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3"/>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3"/>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3"/>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3"/>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3"/>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3"/>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3"/>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3"/>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3"/>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3"/>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3"/>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3"/>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3"/>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3"/>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3"/>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3"/>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3"/>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3"/>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3"/>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3"/>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3"/>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3"/>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3"/>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3"/>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3"/>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3"/>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3"/>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3"/>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3"/>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3"/>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3"/>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3"/>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3"/>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3"/>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3"/>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3"/>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3"/>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3"/>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3"/>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3"/>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3"/>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3"/>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3"/>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3"/>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3"/>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3"/>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3"/>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3"/>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3"/>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3"/>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3"/>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3"/>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3"/>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3"/>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3"/>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3"/>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3"/>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3"/>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3"/>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3"/>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3"/>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3"/>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3"/>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3"/>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3"/>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3"/>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3"/>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3"/>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3"/>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3"/>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3"/>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3"/>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3"/>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3"/>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3"/>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3"/>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3"/>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3"/>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3"/>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3"/>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3"/>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3"/>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3"/>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3"/>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3"/>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3"/>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3"/>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3"/>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3"/>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3"/>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3"/>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3"/>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3"/>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3"/>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3"/>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3"/>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3"/>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3"/>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3"/>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3"/>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3"/>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3"/>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3"/>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3"/>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3"/>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3"/>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3"/>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3"/>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3"/>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3"/>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3"/>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3"/>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3"/>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3"/>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3"/>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3"/>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3"/>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3"/>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3"/>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3"/>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3"/>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3"/>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3"/>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3"/>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3"/>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3"/>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3"/>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3"/>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3"/>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3"/>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3"/>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3"/>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3"/>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3"/>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3"/>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3"/>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3"/>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3"/>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3"/>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3"/>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3"/>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3"/>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3"/>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3"/>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3"/>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3"/>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3"/>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3"/>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3"/>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3"/>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3"/>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3"/>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3"/>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3"/>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3"/>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3"/>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3"/>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3"/>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3"/>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3"/>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3"/>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3"/>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3"/>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3"/>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3"/>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3"/>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3"/>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3"/>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3"/>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3"/>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3"/>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3"/>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3"/>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3"/>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3"/>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3"/>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3"/>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3"/>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3"/>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3"/>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3"/>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3"/>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3"/>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3"/>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3"/>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3"/>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3"/>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3"/>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3"/>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3"/>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3"/>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3"/>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3"/>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3"/>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3"/>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3"/>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3"/>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3"/>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3"/>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3"/>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3"/>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3"/>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3"/>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3"/>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3"/>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3"/>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3"/>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3"/>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3"/>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3"/>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3"/>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3"/>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3"/>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3"/>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3"/>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3"/>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3"/>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3"/>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3"/>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3"/>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3"/>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3"/>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3"/>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3"/>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3"/>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3"/>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3"/>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3"/>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3"/>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3"/>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3"/>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3"/>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3"/>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3"/>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3"/>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3"/>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3"/>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3"/>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3"/>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3"/>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3"/>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3"/>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3"/>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3"/>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3"/>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3"/>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3"/>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3"/>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3"/>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3"/>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3"/>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3"/>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3"/>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3"/>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3"/>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3"/>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3"/>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3"/>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3"/>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3"/>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3"/>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3"/>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3"/>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3"/>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3"/>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3"/>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3"/>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3"/>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3"/>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3"/>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3"/>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3"/>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3"/>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3"/>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3"/>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3"/>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3"/>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3"/>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3"/>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3"/>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3"/>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3"/>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3"/>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3"/>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3"/>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3"/>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3"/>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3"/>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3"/>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3"/>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3"/>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3"/>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3"/>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3"/>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3"/>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3"/>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3"/>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3"/>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3"/>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3"/>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3"/>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3"/>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3"/>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3"/>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3"/>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3"/>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3"/>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3"/>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3"/>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3"/>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3"/>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3"/>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3"/>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3"/>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3"/>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3"/>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3"/>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3"/>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3"/>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3"/>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3"/>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3"/>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3"/>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3"/>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3"/>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3"/>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3"/>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3"/>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3"/>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3"/>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3"/>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3"/>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3"/>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3"/>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3"/>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3"/>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3"/>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3"/>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3"/>
      <c r="J1000" s="16"/>
      <c r="K1000" s="16"/>
      <c r="L1000" s="16"/>
      <c r="M1000" s="16"/>
      <c r="N1000" s="16"/>
      <c r="O1000" s="16"/>
      <c r="P1000" s="16"/>
      <c r="Q1000" s="16"/>
      <c r="R1000" s="16"/>
      <c r="S1000" s="16"/>
      <c r="T1000" s="16"/>
      <c r="U1000" s="16"/>
      <c r="V1000" s="16"/>
      <c r="W1000" s="16"/>
      <c r="X1000" s="16"/>
      <c r="Y1000" s="16"/>
      <c r="Z1000" s="16"/>
    </row>
  </sheetData>
  <mergeCells count="20">
    <mergeCell ref="H85:I85"/>
    <mergeCell ref="B93:C93"/>
    <mergeCell ref="B94:C94"/>
    <mergeCell ref="A96:B96"/>
    <mergeCell ref="B5:C5"/>
    <mergeCell ref="B11:C11"/>
    <mergeCell ref="B17:C17"/>
    <mergeCell ref="A25:I25"/>
    <mergeCell ref="B26:I26"/>
    <mergeCell ref="D98:F98"/>
    <mergeCell ref="D106:E107"/>
    <mergeCell ref="F106:F107"/>
    <mergeCell ref="B80:C80"/>
    <mergeCell ref="A87:B87"/>
    <mergeCell ref="B88:C88"/>
    <mergeCell ref="B89:C89"/>
    <mergeCell ref="B90:C90"/>
    <mergeCell ref="B91:C91"/>
    <mergeCell ref="B92:C92"/>
    <mergeCell ref="D81:F81"/>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sqref="A1:XFD1048576"/>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1120</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75">
      <c r="A28" s="22" t="s">
        <v>25</v>
      </c>
      <c r="B28" s="22" t="s">
        <v>26</v>
      </c>
      <c r="C28" s="121" t="s">
        <v>27</v>
      </c>
      <c r="D28" s="23" t="s">
        <v>28</v>
      </c>
      <c r="E28" s="23" t="s">
        <v>29</v>
      </c>
      <c r="F28" s="24" t="s">
        <v>30</v>
      </c>
      <c r="G28" s="25" t="s">
        <v>31</v>
      </c>
      <c r="H28" s="22" t="s">
        <v>32</v>
      </c>
      <c r="I28" s="22" t="s">
        <v>33</v>
      </c>
      <c r="J28" s="16"/>
      <c r="K28" s="16"/>
      <c r="L28" s="16"/>
      <c r="M28" s="16"/>
      <c r="N28" s="16"/>
      <c r="O28" s="16"/>
      <c r="P28" s="16"/>
      <c r="Q28" s="16"/>
      <c r="R28" s="16"/>
      <c r="S28" s="16"/>
      <c r="T28" s="16"/>
      <c r="U28" s="16"/>
      <c r="V28" s="16"/>
      <c r="W28" s="16"/>
      <c r="X28" s="16"/>
      <c r="Y28" s="16"/>
      <c r="Z28" s="16"/>
    </row>
    <row r="29" spans="1:26">
      <c r="A29" s="27"/>
      <c r="B29" s="27">
        <v>2</v>
      </c>
      <c r="C29" s="164">
        <v>3</v>
      </c>
      <c r="D29" s="27">
        <v>4</v>
      </c>
      <c r="E29" s="27">
        <v>5</v>
      </c>
      <c r="F29" s="27"/>
      <c r="G29" s="27">
        <v>6</v>
      </c>
      <c r="H29" s="27">
        <v>7</v>
      </c>
      <c r="I29" s="27" t="s">
        <v>34</v>
      </c>
      <c r="J29" s="16"/>
      <c r="K29" s="16"/>
      <c r="L29" s="16"/>
      <c r="M29" s="16"/>
      <c r="N29" s="16"/>
      <c r="O29" s="16"/>
      <c r="P29" s="16"/>
      <c r="Q29" s="16"/>
      <c r="R29" s="16"/>
      <c r="S29" s="16"/>
      <c r="T29" s="16"/>
      <c r="U29" s="16"/>
      <c r="V29" s="16"/>
      <c r="W29" s="16"/>
      <c r="X29" s="16"/>
      <c r="Y29" s="16"/>
      <c r="Z29" s="16"/>
    </row>
    <row r="30" spans="1:26" ht="60">
      <c r="A30" s="138">
        <v>1</v>
      </c>
      <c r="B30" s="106" t="s">
        <v>1121</v>
      </c>
      <c r="C30" s="106" t="s">
        <v>1122</v>
      </c>
      <c r="D30" s="106" t="s">
        <v>1123</v>
      </c>
      <c r="E30" s="30" t="s">
        <v>348</v>
      </c>
      <c r="F30" s="6"/>
      <c r="G30" s="32">
        <v>20000</v>
      </c>
      <c r="H30" s="34"/>
      <c r="I30" s="34">
        <f t="shared" ref="I30:I34" si="0">G30*H30</f>
        <v>0</v>
      </c>
      <c r="J30" s="16"/>
      <c r="K30" s="16"/>
      <c r="L30" s="16"/>
      <c r="M30" s="16"/>
      <c r="N30" s="16"/>
      <c r="O30" s="16"/>
      <c r="P30" s="16"/>
      <c r="Q30" s="16"/>
      <c r="R30" s="16"/>
      <c r="S30" s="16"/>
      <c r="T30" s="16"/>
      <c r="U30" s="16"/>
      <c r="V30" s="16"/>
      <c r="W30" s="16"/>
      <c r="X30" s="16"/>
      <c r="Y30" s="16"/>
      <c r="Z30" s="16"/>
    </row>
    <row r="31" spans="1:26" ht="60">
      <c r="A31" s="138">
        <v>2</v>
      </c>
      <c r="B31" s="106" t="s">
        <v>1124</v>
      </c>
      <c r="C31" s="106" t="s">
        <v>1122</v>
      </c>
      <c r="D31" s="106" t="s">
        <v>1123</v>
      </c>
      <c r="E31" s="30" t="s">
        <v>348</v>
      </c>
      <c r="F31" s="6"/>
      <c r="G31" s="30">
        <v>20000</v>
      </c>
      <c r="H31" s="34"/>
      <c r="I31" s="34">
        <f t="shared" si="0"/>
        <v>0</v>
      </c>
      <c r="J31" s="16"/>
      <c r="K31" s="16"/>
      <c r="L31" s="16"/>
      <c r="M31" s="16"/>
      <c r="N31" s="16"/>
      <c r="O31" s="16"/>
      <c r="P31" s="16"/>
      <c r="Q31" s="16"/>
      <c r="R31" s="16"/>
      <c r="S31" s="16"/>
      <c r="T31" s="16"/>
      <c r="U31" s="16"/>
      <c r="V31" s="16"/>
      <c r="W31" s="16"/>
      <c r="X31" s="16"/>
      <c r="Y31" s="16"/>
      <c r="Z31" s="16"/>
    </row>
    <row r="32" spans="1:26" ht="60">
      <c r="A32" s="138">
        <v>3</v>
      </c>
      <c r="B32" s="106" t="s">
        <v>1125</v>
      </c>
      <c r="C32" s="106" t="s">
        <v>1126</v>
      </c>
      <c r="D32" s="106" t="s">
        <v>1127</v>
      </c>
      <c r="E32" s="30" t="s">
        <v>348</v>
      </c>
      <c r="F32" s="6"/>
      <c r="G32" s="30">
        <v>10000</v>
      </c>
      <c r="H32" s="34"/>
      <c r="I32" s="34">
        <f t="shared" si="0"/>
        <v>0</v>
      </c>
      <c r="J32" s="16"/>
      <c r="K32" s="16"/>
      <c r="L32" s="16"/>
      <c r="M32" s="16"/>
      <c r="N32" s="16"/>
      <c r="O32" s="16"/>
      <c r="P32" s="16"/>
      <c r="Q32" s="16"/>
      <c r="R32" s="16"/>
      <c r="S32" s="16"/>
      <c r="T32" s="16"/>
      <c r="U32" s="16"/>
      <c r="V32" s="16"/>
      <c r="W32" s="16"/>
      <c r="X32" s="16"/>
      <c r="Y32" s="16"/>
      <c r="Z32" s="16"/>
    </row>
    <row r="33" spans="1:26" ht="75">
      <c r="A33" s="138">
        <v>4</v>
      </c>
      <c r="B33" s="106" t="s">
        <v>1128</v>
      </c>
      <c r="C33" s="106" t="s">
        <v>1129</v>
      </c>
      <c r="D33" s="106" t="s">
        <v>1123</v>
      </c>
      <c r="E33" s="30" t="s">
        <v>348</v>
      </c>
      <c r="F33" s="6"/>
      <c r="G33" s="30">
        <v>30000</v>
      </c>
      <c r="H33" s="34"/>
      <c r="I33" s="34">
        <f t="shared" si="0"/>
        <v>0</v>
      </c>
      <c r="J33" s="16"/>
      <c r="K33" s="16"/>
      <c r="L33" s="16"/>
      <c r="M33" s="16"/>
      <c r="N33" s="16"/>
      <c r="O33" s="16"/>
      <c r="P33" s="16"/>
      <c r="Q33" s="16"/>
      <c r="R33" s="16"/>
      <c r="S33" s="16"/>
      <c r="T33" s="16"/>
      <c r="U33" s="16"/>
      <c r="V33" s="16"/>
      <c r="W33" s="16"/>
      <c r="X33" s="16"/>
      <c r="Y33" s="16"/>
      <c r="Z33" s="16"/>
    </row>
    <row r="34" spans="1:26" ht="75">
      <c r="A34" s="138">
        <v>5</v>
      </c>
      <c r="B34" s="106" t="s">
        <v>1130</v>
      </c>
      <c r="C34" s="106" t="s">
        <v>1131</v>
      </c>
      <c r="D34" s="106" t="s">
        <v>1123</v>
      </c>
      <c r="E34" s="30" t="s">
        <v>348</v>
      </c>
      <c r="F34" s="6"/>
      <c r="G34" s="30">
        <v>100000</v>
      </c>
      <c r="H34" s="34"/>
      <c r="I34" s="34">
        <f t="shared" si="0"/>
        <v>0</v>
      </c>
      <c r="J34" s="16"/>
      <c r="K34" s="16"/>
      <c r="L34" s="16"/>
      <c r="M34" s="16"/>
      <c r="N34" s="16"/>
      <c r="O34" s="16"/>
      <c r="P34" s="16"/>
      <c r="Q34" s="16"/>
      <c r="R34" s="16"/>
      <c r="S34" s="16"/>
      <c r="T34" s="16"/>
      <c r="U34" s="16"/>
      <c r="V34" s="16"/>
      <c r="W34" s="16"/>
      <c r="X34" s="16"/>
      <c r="Y34" s="16"/>
      <c r="Z34" s="16"/>
    </row>
    <row r="35" spans="1:26" ht="30">
      <c r="A35" s="16"/>
      <c r="B35" s="43"/>
      <c r="C35" s="42"/>
      <c r="D35" s="43"/>
      <c r="E35" s="43"/>
      <c r="F35" s="44"/>
      <c r="G35" s="44"/>
      <c r="H35" s="45" t="s">
        <v>117</v>
      </c>
      <c r="I35" s="46">
        <f>SUM(I30:I34)</f>
        <v>0</v>
      </c>
      <c r="J35" s="16"/>
      <c r="K35" s="16"/>
      <c r="L35" s="16"/>
      <c r="M35" s="16"/>
      <c r="N35" s="16"/>
      <c r="O35" s="16"/>
      <c r="P35" s="16"/>
      <c r="Q35" s="16"/>
      <c r="R35" s="16"/>
      <c r="S35" s="16"/>
      <c r="T35" s="16"/>
      <c r="U35" s="16"/>
      <c r="V35" s="16"/>
      <c r="W35" s="16"/>
      <c r="X35" s="16"/>
      <c r="Y35" s="16"/>
      <c r="Z35" s="16"/>
    </row>
    <row r="36" spans="1:26">
      <c r="A36" s="16"/>
      <c r="B36" s="232" t="s">
        <v>118</v>
      </c>
      <c r="C36" s="239"/>
      <c r="D36" s="67"/>
      <c r="E36" s="43"/>
      <c r="F36" s="67"/>
      <c r="G36" s="67"/>
      <c r="H36" s="67"/>
      <c r="I36" s="67"/>
      <c r="J36" s="16"/>
      <c r="K36" s="16"/>
      <c r="L36" s="16"/>
      <c r="M36" s="16"/>
      <c r="N36" s="16"/>
      <c r="O36" s="16"/>
      <c r="P36" s="16"/>
      <c r="Q36" s="16"/>
      <c r="R36" s="16"/>
      <c r="S36" s="16"/>
      <c r="T36" s="16"/>
      <c r="U36" s="16"/>
      <c r="V36" s="16"/>
      <c r="W36" s="16"/>
      <c r="X36" s="16"/>
      <c r="Y36" s="16"/>
      <c r="Z36" s="16"/>
    </row>
    <row r="37" spans="1:26" ht="30">
      <c r="A37" s="16"/>
      <c r="B37" s="48" t="s">
        <v>119</v>
      </c>
      <c r="C37" s="6"/>
      <c r="D37" s="222" t="s">
        <v>120</v>
      </c>
      <c r="E37" s="241"/>
      <c r="F37" s="239"/>
      <c r="G37" s="44"/>
      <c r="H37" s="49"/>
      <c r="I37" s="50"/>
      <c r="J37" s="16"/>
      <c r="K37" s="16"/>
      <c r="L37" s="16"/>
      <c r="M37" s="16"/>
      <c r="N37" s="16"/>
      <c r="O37" s="16"/>
      <c r="P37" s="16"/>
      <c r="Q37" s="16"/>
      <c r="R37" s="16"/>
      <c r="S37" s="16"/>
      <c r="T37" s="16"/>
      <c r="U37" s="16"/>
      <c r="V37" s="16"/>
      <c r="W37" s="16"/>
      <c r="X37" s="16"/>
      <c r="Y37" s="16"/>
      <c r="Z37" s="16"/>
    </row>
    <row r="38" spans="1:26">
      <c r="A38" s="16"/>
      <c r="B38" s="43"/>
      <c r="C38" s="42"/>
      <c r="D38" s="43"/>
      <c r="E38" s="43"/>
      <c r="F38" s="51"/>
      <c r="G38" s="51"/>
      <c r="H38" s="16"/>
      <c r="I38" s="16"/>
      <c r="J38" s="16"/>
      <c r="K38" s="16"/>
      <c r="L38" s="16"/>
      <c r="M38" s="16"/>
      <c r="N38" s="16"/>
      <c r="O38" s="16"/>
      <c r="P38" s="16"/>
      <c r="Q38" s="16"/>
      <c r="R38" s="16"/>
      <c r="S38" s="16"/>
      <c r="T38" s="16"/>
      <c r="U38" s="16"/>
      <c r="V38" s="16"/>
      <c r="W38" s="16"/>
      <c r="X38" s="16"/>
      <c r="Y38" s="16"/>
      <c r="Z38" s="16"/>
    </row>
    <row r="39" spans="1:26" ht="90">
      <c r="A39" s="16"/>
      <c r="B39" s="52" t="s">
        <v>121</v>
      </c>
      <c r="C39" s="42"/>
      <c r="D39" s="43"/>
      <c r="E39" s="43"/>
      <c r="F39" s="51"/>
      <c r="G39" s="51"/>
      <c r="H39" s="16"/>
      <c r="I39" s="16"/>
      <c r="J39" s="16"/>
      <c r="K39" s="16"/>
      <c r="L39" s="16"/>
      <c r="M39" s="16"/>
      <c r="N39" s="16"/>
      <c r="O39" s="16"/>
      <c r="P39" s="16"/>
      <c r="Q39" s="16"/>
      <c r="R39" s="16"/>
      <c r="S39" s="16"/>
      <c r="T39" s="16"/>
      <c r="U39" s="16"/>
      <c r="V39" s="16"/>
      <c r="W39" s="16"/>
      <c r="X39" s="16"/>
      <c r="Y39" s="16"/>
      <c r="Z39" s="16"/>
    </row>
    <row r="40" spans="1:26">
      <c r="A40" s="16"/>
      <c r="B40" s="43"/>
      <c r="C40" s="42"/>
      <c r="D40" s="43"/>
      <c r="E40" s="43"/>
      <c r="F40" s="51"/>
      <c r="G40" s="51"/>
      <c r="H40" s="16"/>
      <c r="I40" s="16"/>
      <c r="J40" s="16"/>
      <c r="K40" s="16"/>
      <c r="L40" s="16"/>
      <c r="M40" s="16"/>
      <c r="N40" s="16"/>
      <c r="O40" s="16"/>
      <c r="P40" s="16"/>
      <c r="Q40" s="16"/>
      <c r="R40" s="16"/>
      <c r="S40" s="16"/>
      <c r="T40" s="16"/>
      <c r="U40" s="16"/>
      <c r="V40" s="16"/>
      <c r="W40" s="16"/>
      <c r="X40" s="16"/>
      <c r="Y40" s="16"/>
      <c r="Z40" s="16"/>
    </row>
    <row r="41" spans="1:26">
      <c r="A41" s="16"/>
      <c r="B41" s="53" t="s">
        <v>122</v>
      </c>
      <c r="C41" s="42"/>
      <c r="D41" s="43"/>
      <c r="E41" s="43"/>
      <c r="F41" s="51"/>
      <c r="G41" s="51"/>
      <c r="H41" s="242"/>
      <c r="I41" s="240"/>
      <c r="J41" s="16"/>
      <c r="K41" s="16"/>
      <c r="L41" s="16"/>
      <c r="M41" s="16"/>
      <c r="N41" s="16"/>
      <c r="O41" s="16"/>
      <c r="P41" s="16"/>
      <c r="Q41" s="16"/>
      <c r="R41" s="16"/>
      <c r="S41" s="16"/>
      <c r="T41" s="16"/>
      <c r="U41" s="16"/>
      <c r="V41" s="16"/>
      <c r="W41" s="16"/>
      <c r="X41" s="16"/>
      <c r="Y41" s="16"/>
      <c r="Z41" s="16"/>
    </row>
    <row r="42" spans="1:26">
      <c r="A42" s="16"/>
      <c r="B42" s="43"/>
      <c r="C42" s="16"/>
      <c r="D42" s="43"/>
      <c r="E42" s="43"/>
      <c r="F42" s="51"/>
      <c r="G42" s="51"/>
      <c r="H42" s="16"/>
      <c r="I42" s="16"/>
      <c r="J42" s="16"/>
      <c r="K42" s="16"/>
      <c r="L42" s="16"/>
      <c r="M42" s="16"/>
      <c r="N42" s="16"/>
      <c r="O42" s="16"/>
      <c r="P42" s="16"/>
      <c r="Q42" s="16"/>
      <c r="R42" s="16"/>
      <c r="S42" s="16"/>
      <c r="T42" s="16"/>
      <c r="U42" s="16"/>
      <c r="V42" s="16"/>
      <c r="W42" s="16"/>
      <c r="X42" s="16"/>
      <c r="Y42" s="16"/>
      <c r="Z42" s="16"/>
    </row>
    <row r="43" spans="1:26">
      <c r="A43" s="219" t="s">
        <v>123</v>
      </c>
      <c r="B43" s="240"/>
      <c r="C43" s="42"/>
      <c r="D43" s="43"/>
      <c r="E43" s="43"/>
      <c r="F43" s="51"/>
      <c r="G43" s="51"/>
      <c r="H43" s="16"/>
      <c r="I43" s="163"/>
      <c r="J43" s="16"/>
      <c r="K43" s="16"/>
      <c r="L43" s="16"/>
      <c r="M43" s="16"/>
      <c r="N43" s="16"/>
      <c r="O43" s="16"/>
      <c r="P43" s="16"/>
      <c r="Q43" s="16"/>
      <c r="R43" s="16"/>
      <c r="S43" s="16"/>
      <c r="T43" s="16"/>
      <c r="U43" s="16"/>
      <c r="V43" s="16"/>
      <c r="W43" s="16"/>
      <c r="X43" s="16"/>
      <c r="Y43" s="16"/>
      <c r="Z43" s="16"/>
    </row>
    <row r="44" spans="1:26">
      <c r="A44" s="16" t="s">
        <v>124</v>
      </c>
      <c r="B44" s="221" t="s">
        <v>125</v>
      </c>
      <c r="C44" s="240"/>
      <c r="D44" s="43"/>
      <c r="E44" s="43"/>
      <c r="F44" s="51"/>
      <c r="G44" s="51"/>
      <c r="H44" s="16"/>
      <c r="I44" s="163"/>
      <c r="J44" s="16"/>
      <c r="K44" s="16"/>
      <c r="L44" s="16"/>
      <c r="M44" s="16"/>
      <c r="N44" s="16"/>
      <c r="O44" s="16"/>
      <c r="P44" s="16"/>
      <c r="Q44" s="16"/>
      <c r="R44" s="16"/>
      <c r="S44" s="16"/>
      <c r="T44" s="16"/>
      <c r="U44" s="16"/>
      <c r="V44" s="16"/>
      <c r="W44" s="16"/>
      <c r="X44" s="16"/>
      <c r="Y44" s="16"/>
      <c r="Z44" s="16"/>
    </row>
    <row r="45" spans="1:26">
      <c r="A45" s="16" t="s">
        <v>126</v>
      </c>
      <c r="B45" s="221" t="s">
        <v>127</v>
      </c>
      <c r="C45" s="240"/>
      <c r="D45" s="43"/>
      <c r="E45" s="43"/>
      <c r="F45" s="51"/>
      <c r="G45" s="51"/>
      <c r="H45" s="16"/>
      <c r="I45" s="163"/>
      <c r="J45" s="16"/>
      <c r="K45" s="16"/>
      <c r="L45" s="16"/>
      <c r="M45" s="16"/>
      <c r="N45" s="16"/>
      <c r="O45" s="16"/>
      <c r="P45" s="16"/>
      <c r="Q45" s="16"/>
      <c r="R45" s="16"/>
      <c r="S45" s="16"/>
      <c r="T45" s="16"/>
      <c r="U45" s="16"/>
      <c r="V45" s="16"/>
      <c r="W45" s="16"/>
      <c r="X45" s="16"/>
      <c r="Y45" s="16"/>
      <c r="Z45" s="16"/>
    </row>
    <row r="46" spans="1:26">
      <c r="A46" s="16" t="s">
        <v>128</v>
      </c>
      <c r="B46" s="221" t="s">
        <v>129</v>
      </c>
      <c r="C46" s="240"/>
      <c r="D46" s="43"/>
      <c r="E46" s="43"/>
      <c r="F46" s="51"/>
      <c r="G46" s="51"/>
      <c r="H46" s="16"/>
      <c r="I46" s="163"/>
      <c r="J46" s="16"/>
      <c r="K46" s="16"/>
      <c r="L46" s="16"/>
      <c r="M46" s="16"/>
      <c r="N46" s="16"/>
      <c r="O46" s="16"/>
      <c r="P46" s="16"/>
      <c r="Q46" s="16"/>
      <c r="R46" s="16"/>
      <c r="S46" s="16"/>
      <c r="T46" s="16"/>
      <c r="U46" s="16"/>
      <c r="V46" s="16"/>
      <c r="W46" s="16"/>
      <c r="X46" s="16"/>
      <c r="Y46" s="16"/>
      <c r="Z46" s="16"/>
    </row>
    <row r="47" spans="1:26">
      <c r="A47" s="16" t="s">
        <v>130</v>
      </c>
      <c r="B47" s="221" t="s">
        <v>131</v>
      </c>
      <c r="C47" s="240"/>
      <c r="D47" s="43"/>
      <c r="E47" s="43"/>
      <c r="F47" s="51"/>
      <c r="G47" s="51"/>
      <c r="H47" s="16"/>
      <c r="I47" s="163"/>
      <c r="J47" s="16"/>
      <c r="K47" s="16"/>
      <c r="L47" s="16"/>
      <c r="M47" s="16"/>
      <c r="N47" s="16"/>
      <c r="O47" s="16"/>
      <c r="P47" s="16"/>
      <c r="Q47" s="16"/>
      <c r="R47" s="16"/>
      <c r="S47" s="16"/>
      <c r="T47" s="16"/>
      <c r="U47" s="16"/>
      <c r="V47" s="16"/>
      <c r="W47" s="16"/>
      <c r="X47" s="16"/>
      <c r="Y47" s="16"/>
      <c r="Z47" s="16"/>
    </row>
    <row r="48" spans="1:26">
      <c r="A48" s="16" t="s">
        <v>132</v>
      </c>
      <c r="B48" s="221" t="s">
        <v>133</v>
      </c>
      <c r="C48" s="240"/>
      <c r="D48" s="43"/>
      <c r="E48" s="43"/>
      <c r="F48" s="51"/>
      <c r="G48" s="51"/>
      <c r="H48" s="16"/>
      <c r="I48" s="163"/>
      <c r="J48" s="16"/>
      <c r="K48" s="16"/>
      <c r="L48" s="16"/>
      <c r="M48" s="16"/>
      <c r="N48" s="16"/>
      <c r="O48" s="16"/>
      <c r="P48" s="16"/>
      <c r="Q48" s="16"/>
      <c r="R48" s="16"/>
      <c r="S48" s="16"/>
      <c r="T48" s="16"/>
      <c r="U48" s="16"/>
      <c r="V48" s="16"/>
      <c r="W48" s="16"/>
      <c r="X48" s="16"/>
      <c r="Y48" s="16"/>
      <c r="Z48" s="16"/>
    </row>
    <row r="49" spans="1:26">
      <c r="A49" s="16" t="s">
        <v>134</v>
      </c>
      <c r="B49" s="221" t="s">
        <v>135</v>
      </c>
      <c r="C49" s="240"/>
      <c r="D49" s="43"/>
      <c r="E49" s="43"/>
      <c r="F49" s="51"/>
      <c r="G49" s="51"/>
      <c r="H49" s="16"/>
      <c r="I49" s="163"/>
      <c r="J49" s="16"/>
      <c r="K49" s="16"/>
      <c r="L49" s="16"/>
      <c r="M49" s="16"/>
      <c r="N49" s="16"/>
      <c r="O49" s="16"/>
      <c r="P49" s="16"/>
      <c r="Q49" s="16"/>
      <c r="R49" s="16"/>
      <c r="S49" s="16"/>
      <c r="T49" s="16"/>
      <c r="U49" s="16"/>
      <c r="V49" s="16"/>
      <c r="W49" s="16"/>
      <c r="X49" s="16"/>
      <c r="Y49" s="16"/>
      <c r="Z49" s="16"/>
    </row>
    <row r="50" spans="1:26">
      <c r="A50" s="16" t="s">
        <v>136</v>
      </c>
      <c r="B50" s="221" t="s">
        <v>137</v>
      </c>
      <c r="C50" s="240"/>
      <c r="D50" s="43"/>
      <c r="E50" s="43"/>
      <c r="F50" s="51"/>
      <c r="G50" s="51"/>
      <c r="H50" s="16"/>
      <c r="I50" s="163"/>
      <c r="J50" s="16"/>
      <c r="K50" s="16"/>
      <c r="L50" s="16"/>
      <c r="M50" s="16"/>
      <c r="N50" s="16"/>
      <c r="O50" s="16"/>
      <c r="P50" s="16"/>
      <c r="Q50" s="16"/>
      <c r="R50" s="16"/>
      <c r="S50" s="16"/>
      <c r="T50" s="16"/>
      <c r="U50" s="16"/>
      <c r="V50" s="16"/>
      <c r="W50" s="16"/>
      <c r="X50" s="16"/>
      <c r="Y50" s="16"/>
      <c r="Z50" s="16"/>
    </row>
    <row r="51" spans="1:26">
      <c r="A51" s="16"/>
      <c r="B51" s="43"/>
      <c r="C51" s="42"/>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225" t="s">
        <v>138</v>
      </c>
      <c r="B52" s="234"/>
      <c r="C52" s="55"/>
      <c r="D52" s="56"/>
      <c r="E52" s="56"/>
      <c r="F52" s="57"/>
      <c r="G52" s="51"/>
      <c r="H52" s="16"/>
      <c r="I52" s="16"/>
      <c r="J52" s="16"/>
      <c r="K52" s="16"/>
      <c r="L52" s="16"/>
      <c r="M52" s="16"/>
      <c r="N52" s="16"/>
      <c r="O52" s="16"/>
      <c r="P52" s="16"/>
      <c r="Q52" s="16"/>
      <c r="R52" s="16"/>
      <c r="S52" s="16"/>
      <c r="T52" s="16"/>
      <c r="U52" s="16"/>
      <c r="V52" s="16"/>
      <c r="W52" s="16"/>
      <c r="X52" s="16"/>
      <c r="Y52" s="16"/>
      <c r="Z52" s="16"/>
    </row>
    <row r="53" spans="1:26">
      <c r="A53" s="58"/>
      <c r="B53" s="43"/>
      <c r="C53" s="42"/>
      <c r="D53" s="43"/>
      <c r="E53" s="43"/>
      <c r="F53" s="59"/>
      <c r="G53" s="51"/>
      <c r="H53" s="16"/>
      <c r="I53" s="16"/>
      <c r="J53" s="16"/>
      <c r="K53" s="16"/>
      <c r="L53" s="16"/>
      <c r="M53" s="16"/>
      <c r="N53" s="16"/>
      <c r="O53" s="16"/>
      <c r="P53" s="16"/>
      <c r="Q53" s="16"/>
      <c r="R53" s="16"/>
      <c r="S53" s="16"/>
      <c r="T53" s="16"/>
      <c r="U53" s="16"/>
      <c r="V53" s="16"/>
      <c r="W53" s="16"/>
      <c r="X53" s="16"/>
      <c r="Y53" s="16"/>
      <c r="Z53" s="16"/>
    </row>
    <row r="54" spans="1:26" ht="30">
      <c r="A54" s="58"/>
      <c r="B54" s="54" t="s">
        <v>139</v>
      </c>
      <c r="C54" s="43" t="s">
        <v>140</v>
      </c>
      <c r="D54" s="210" t="s">
        <v>141</v>
      </c>
      <c r="E54" s="234"/>
      <c r="F54" s="235"/>
      <c r="G54" s="51"/>
      <c r="H54" s="16"/>
      <c r="I54" s="16"/>
      <c r="J54" s="16"/>
      <c r="K54" s="16"/>
      <c r="L54" s="16"/>
      <c r="M54" s="16"/>
      <c r="N54" s="16"/>
      <c r="O54" s="16"/>
      <c r="P54" s="16"/>
      <c r="Q54" s="16"/>
      <c r="R54" s="16"/>
      <c r="S54" s="16"/>
      <c r="T54" s="16"/>
      <c r="U54" s="16"/>
      <c r="V54" s="16"/>
      <c r="W54" s="16"/>
      <c r="X54" s="16"/>
      <c r="Y54" s="16"/>
      <c r="Z54" s="16"/>
    </row>
    <row r="55" spans="1:26" ht="30">
      <c r="A55" s="58"/>
      <c r="B55" s="43"/>
      <c r="C55" s="42"/>
      <c r="D55" s="93" t="s">
        <v>142</v>
      </c>
      <c r="E55" s="16" t="s">
        <v>143</v>
      </c>
      <c r="F55" s="94"/>
      <c r="G55" s="51"/>
      <c r="H55" s="16"/>
      <c r="I55" s="16"/>
      <c r="J55" s="16"/>
      <c r="K55" s="16"/>
      <c r="L55" s="16"/>
      <c r="M55" s="16"/>
      <c r="N55" s="16"/>
      <c r="O55" s="16"/>
      <c r="P55" s="16"/>
      <c r="Q55" s="16"/>
      <c r="R55" s="16"/>
      <c r="S55" s="16"/>
      <c r="T55" s="16"/>
      <c r="U55" s="16"/>
      <c r="V55" s="16"/>
      <c r="W55" s="16"/>
      <c r="X55" s="16"/>
      <c r="Y55" s="16"/>
      <c r="Z55" s="16"/>
    </row>
    <row r="56" spans="1:26" ht="30">
      <c r="A56" s="58"/>
      <c r="B56" s="43"/>
      <c r="C56" s="42"/>
      <c r="D56" s="93"/>
      <c r="E56" s="16" t="s">
        <v>144</v>
      </c>
      <c r="F56" s="94"/>
      <c r="G56" s="51"/>
      <c r="H56" s="16"/>
      <c r="I56" s="16"/>
      <c r="J56" s="16"/>
      <c r="K56" s="16"/>
      <c r="L56" s="16"/>
      <c r="M56" s="16"/>
      <c r="N56" s="16"/>
      <c r="O56" s="16"/>
      <c r="P56" s="16"/>
      <c r="Q56" s="16"/>
      <c r="R56" s="16"/>
      <c r="S56" s="16"/>
      <c r="T56" s="16"/>
      <c r="U56" s="16"/>
      <c r="V56" s="16"/>
      <c r="W56" s="16"/>
      <c r="X56" s="16"/>
      <c r="Y56" s="16"/>
      <c r="Z56" s="16"/>
    </row>
    <row r="57" spans="1:26" ht="30">
      <c r="A57" s="58"/>
      <c r="B57" s="43"/>
      <c r="C57" s="38"/>
      <c r="D57" s="93" t="s">
        <v>145</v>
      </c>
      <c r="E57" s="16" t="s">
        <v>143</v>
      </c>
      <c r="F57" s="94"/>
      <c r="G57" s="51"/>
      <c r="H57" s="16"/>
      <c r="I57" s="16"/>
      <c r="J57" s="16"/>
      <c r="K57" s="16"/>
      <c r="L57" s="16"/>
      <c r="M57" s="16"/>
      <c r="N57" s="16"/>
      <c r="O57" s="16"/>
      <c r="P57" s="16"/>
      <c r="Q57" s="16"/>
      <c r="R57" s="16"/>
      <c r="S57" s="16"/>
      <c r="T57" s="16"/>
      <c r="U57" s="16"/>
      <c r="V57" s="16"/>
      <c r="W57" s="16"/>
      <c r="X57" s="16"/>
      <c r="Y57" s="16"/>
      <c r="Z57" s="16"/>
    </row>
    <row r="58" spans="1:26" ht="30">
      <c r="A58" s="58"/>
      <c r="B58" s="43"/>
      <c r="C58" s="42"/>
      <c r="D58" s="93"/>
      <c r="E58" s="16" t="s">
        <v>144</v>
      </c>
      <c r="F58" s="94"/>
      <c r="G58" s="51"/>
      <c r="H58" s="16"/>
      <c r="I58" s="16"/>
      <c r="J58" s="16"/>
      <c r="K58" s="16"/>
      <c r="L58" s="16"/>
      <c r="M58" s="16"/>
      <c r="N58" s="16"/>
      <c r="O58" s="16"/>
      <c r="P58" s="16"/>
      <c r="Q58" s="16"/>
      <c r="R58" s="16"/>
      <c r="S58" s="16"/>
      <c r="T58" s="16"/>
      <c r="U58" s="16"/>
      <c r="V58" s="16"/>
      <c r="W58" s="16"/>
      <c r="X58" s="16"/>
      <c r="Y58" s="16"/>
      <c r="Z58" s="16"/>
    </row>
    <row r="59" spans="1:26">
      <c r="A59" s="58"/>
      <c r="B59" s="43"/>
      <c r="C59" s="42"/>
      <c r="D59" s="93" t="s">
        <v>146</v>
      </c>
      <c r="E59" s="16"/>
      <c r="F59" s="94"/>
      <c r="G59" s="51"/>
      <c r="H59" s="16"/>
      <c r="I59" s="16"/>
      <c r="J59" s="16"/>
      <c r="K59" s="16"/>
      <c r="L59" s="16"/>
      <c r="M59" s="16"/>
      <c r="N59" s="16"/>
      <c r="O59" s="16"/>
      <c r="P59" s="16"/>
      <c r="Q59" s="16"/>
      <c r="R59" s="16"/>
      <c r="S59" s="16"/>
      <c r="T59" s="16"/>
      <c r="U59" s="16"/>
      <c r="V59" s="16"/>
      <c r="W59" s="16"/>
      <c r="X59" s="16"/>
      <c r="Y59" s="16"/>
      <c r="Z59" s="16"/>
    </row>
    <row r="60" spans="1:26">
      <c r="A60" s="58"/>
      <c r="B60" s="43"/>
      <c r="C60" s="42"/>
      <c r="D60" s="58"/>
      <c r="E60" s="16"/>
      <c r="F60" s="94"/>
      <c r="G60" s="51"/>
      <c r="H60" s="16"/>
      <c r="I60" s="16"/>
      <c r="J60" s="16"/>
      <c r="K60" s="16"/>
      <c r="L60" s="16"/>
      <c r="M60" s="16"/>
      <c r="N60" s="16"/>
      <c r="O60" s="16"/>
      <c r="P60" s="16"/>
      <c r="Q60" s="16"/>
      <c r="R60" s="16"/>
      <c r="S60" s="16"/>
      <c r="T60" s="16"/>
      <c r="U60" s="16"/>
      <c r="V60" s="16"/>
      <c r="W60" s="16"/>
      <c r="X60" s="16"/>
      <c r="Y60" s="16"/>
      <c r="Z60" s="16"/>
    </row>
    <row r="61" spans="1:26">
      <c r="A61" s="58"/>
      <c r="B61" s="43"/>
      <c r="C61" s="42"/>
      <c r="D61" s="58"/>
      <c r="E61" s="16"/>
      <c r="F61" s="94"/>
      <c r="G61" s="51"/>
      <c r="H61" s="16"/>
      <c r="I61" s="16"/>
      <c r="J61" s="16"/>
      <c r="K61" s="16"/>
      <c r="L61" s="16"/>
      <c r="M61" s="16"/>
      <c r="N61" s="16"/>
      <c r="O61" s="16"/>
      <c r="P61" s="16"/>
      <c r="Q61" s="16"/>
      <c r="R61" s="16"/>
      <c r="S61" s="16"/>
      <c r="T61" s="16"/>
      <c r="U61" s="16"/>
      <c r="V61" s="16"/>
      <c r="W61" s="16"/>
      <c r="X61" s="16"/>
      <c r="Y61" s="16"/>
      <c r="Z61" s="16"/>
    </row>
    <row r="62" spans="1:26">
      <c r="A62" s="58"/>
      <c r="B62" s="43"/>
      <c r="C62" s="42"/>
      <c r="D62" s="210" t="s">
        <v>147</v>
      </c>
      <c r="E62" s="235"/>
      <c r="F62" s="231"/>
      <c r="G62" s="51"/>
      <c r="H62" s="16"/>
      <c r="I62" s="16"/>
      <c r="J62" s="16"/>
      <c r="K62" s="16"/>
      <c r="L62" s="16"/>
      <c r="M62" s="16"/>
      <c r="N62" s="16"/>
      <c r="O62" s="16"/>
      <c r="P62" s="16"/>
      <c r="Q62" s="16"/>
      <c r="R62" s="16"/>
      <c r="S62" s="16"/>
      <c r="T62" s="16"/>
      <c r="U62" s="16"/>
      <c r="V62" s="16"/>
      <c r="W62" s="16"/>
      <c r="X62" s="16"/>
      <c r="Y62" s="16"/>
      <c r="Z62" s="16"/>
    </row>
    <row r="63" spans="1:26">
      <c r="A63" s="62"/>
      <c r="B63" s="63"/>
      <c r="C63" s="64"/>
      <c r="D63" s="236"/>
      <c r="E63" s="237"/>
      <c r="F63" s="238"/>
      <c r="G63" s="51"/>
      <c r="H63" s="16"/>
      <c r="I63" s="16"/>
      <c r="J63" s="16"/>
      <c r="K63" s="16"/>
      <c r="L63" s="16"/>
      <c r="M63" s="16"/>
      <c r="N63" s="16"/>
      <c r="O63" s="16"/>
      <c r="P63" s="16"/>
      <c r="Q63" s="16"/>
      <c r="R63" s="16"/>
      <c r="S63" s="16"/>
      <c r="T63" s="16"/>
      <c r="U63" s="16"/>
      <c r="V63" s="16"/>
      <c r="W63" s="16"/>
      <c r="X63" s="16"/>
      <c r="Y63" s="16"/>
      <c r="Z63" s="16"/>
    </row>
    <row r="64" spans="1:26">
      <c r="A64" s="16"/>
      <c r="B64" s="43"/>
      <c r="C64" s="42"/>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c r="B66" s="43"/>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43"/>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42"/>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41:I41"/>
    <mergeCell ref="B49:C49"/>
    <mergeCell ref="B50:C50"/>
    <mergeCell ref="A52:B52"/>
    <mergeCell ref="B5:C5"/>
    <mergeCell ref="B11:C11"/>
    <mergeCell ref="B17:C17"/>
    <mergeCell ref="A25:I25"/>
    <mergeCell ref="B26:I26"/>
    <mergeCell ref="D54:F54"/>
    <mergeCell ref="D62:E63"/>
    <mergeCell ref="F62:F63"/>
    <mergeCell ref="B36:C36"/>
    <mergeCell ref="A43:B43"/>
    <mergeCell ref="B44:C44"/>
    <mergeCell ref="B45:C45"/>
    <mergeCell ref="B46:C46"/>
    <mergeCell ref="B47:C47"/>
    <mergeCell ref="B48:C48"/>
    <mergeCell ref="D37:F37"/>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topLeftCell="A25" workbookViewId="0">
      <selection sqref="A1:XFD1048576"/>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1132</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65">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c r="A30" s="138">
        <v>1</v>
      </c>
      <c r="B30" s="106" t="s">
        <v>1133</v>
      </c>
      <c r="C30" s="106" t="s">
        <v>1134</v>
      </c>
      <c r="D30" s="106" t="s">
        <v>1135</v>
      </c>
      <c r="E30" s="108" t="s">
        <v>329</v>
      </c>
      <c r="F30" s="109"/>
      <c r="G30" s="109">
        <v>5000</v>
      </c>
      <c r="H30" s="111"/>
      <c r="I30" s="111">
        <f t="shared" ref="I30:I60" si="0">H30*G30</f>
        <v>0</v>
      </c>
      <c r="J30" s="16"/>
      <c r="K30" s="16"/>
      <c r="L30" s="16"/>
      <c r="M30" s="16"/>
      <c r="N30" s="16"/>
      <c r="O30" s="16"/>
      <c r="P30" s="16"/>
      <c r="Q30" s="16"/>
      <c r="R30" s="16"/>
      <c r="S30" s="16"/>
      <c r="T30" s="16"/>
      <c r="U30" s="16"/>
      <c r="V30" s="16"/>
      <c r="W30" s="16"/>
      <c r="X30" s="16"/>
      <c r="Y30" s="16"/>
      <c r="Z30" s="16"/>
    </row>
    <row r="31" spans="1:26">
      <c r="A31" s="138">
        <v>2</v>
      </c>
      <c r="B31" s="106" t="s">
        <v>1136</v>
      </c>
      <c r="C31" s="106" t="s">
        <v>1134</v>
      </c>
      <c r="D31" s="106" t="s">
        <v>1137</v>
      </c>
      <c r="E31" s="108" t="s">
        <v>329</v>
      </c>
      <c r="F31" s="108"/>
      <c r="G31" s="108">
        <v>5000</v>
      </c>
      <c r="H31" s="111"/>
      <c r="I31" s="111">
        <f t="shared" si="0"/>
        <v>0</v>
      </c>
      <c r="J31" s="16"/>
      <c r="K31" s="16"/>
      <c r="L31" s="16"/>
      <c r="M31" s="16"/>
      <c r="N31" s="16"/>
      <c r="O31" s="16"/>
      <c r="P31" s="16"/>
      <c r="Q31" s="16"/>
      <c r="R31" s="16"/>
      <c r="S31" s="16"/>
      <c r="T31" s="16"/>
      <c r="U31" s="16"/>
      <c r="V31" s="16"/>
      <c r="W31" s="16"/>
      <c r="X31" s="16"/>
      <c r="Y31" s="16"/>
      <c r="Z31" s="16"/>
    </row>
    <row r="32" spans="1:26">
      <c r="A32" s="138">
        <v>3</v>
      </c>
      <c r="B32" s="106" t="s">
        <v>1138</v>
      </c>
      <c r="C32" s="106" t="s">
        <v>1134</v>
      </c>
      <c r="D32" s="106" t="s">
        <v>1137</v>
      </c>
      <c r="E32" s="108" t="s">
        <v>329</v>
      </c>
      <c r="F32" s="108"/>
      <c r="G32" s="108">
        <v>5000</v>
      </c>
      <c r="H32" s="111"/>
      <c r="I32" s="111">
        <f t="shared" si="0"/>
        <v>0</v>
      </c>
      <c r="J32" s="16"/>
      <c r="K32" s="16"/>
      <c r="L32" s="16"/>
      <c r="M32" s="16"/>
      <c r="N32" s="16"/>
      <c r="O32" s="16"/>
      <c r="P32" s="16"/>
      <c r="Q32" s="16"/>
      <c r="R32" s="16"/>
      <c r="S32" s="16"/>
      <c r="T32" s="16"/>
      <c r="U32" s="16"/>
      <c r="V32" s="16"/>
      <c r="W32" s="16"/>
      <c r="X32" s="16"/>
      <c r="Y32" s="16"/>
      <c r="Z32" s="16"/>
    </row>
    <row r="33" spans="1:26" ht="30">
      <c r="A33" s="138">
        <v>4</v>
      </c>
      <c r="B33" s="106" t="s">
        <v>1139</v>
      </c>
      <c r="C33" s="106" t="s">
        <v>1140</v>
      </c>
      <c r="D33" s="106" t="s">
        <v>1141</v>
      </c>
      <c r="E33" s="108" t="s">
        <v>329</v>
      </c>
      <c r="F33" s="108"/>
      <c r="G33" s="108">
        <v>12000</v>
      </c>
      <c r="H33" s="111"/>
      <c r="I33" s="111">
        <f t="shared" si="0"/>
        <v>0</v>
      </c>
      <c r="J33" s="16"/>
      <c r="K33" s="16"/>
      <c r="L33" s="16"/>
      <c r="M33" s="16"/>
      <c r="N33" s="16"/>
      <c r="O33" s="16"/>
      <c r="P33" s="16"/>
      <c r="Q33" s="16"/>
      <c r="R33" s="16"/>
      <c r="S33" s="16"/>
      <c r="T33" s="16"/>
      <c r="U33" s="16"/>
      <c r="V33" s="16"/>
      <c r="W33" s="16"/>
      <c r="X33" s="16"/>
      <c r="Y33" s="16"/>
      <c r="Z33" s="16"/>
    </row>
    <row r="34" spans="1:26" ht="45">
      <c r="A34" s="138">
        <v>5</v>
      </c>
      <c r="B34" s="106" t="s">
        <v>1142</v>
      </c>
      <c r="C34" s="106" t="s">
        <v>1143</v>
      </c>
      <c r="D34" s="106" t="s">
        <v>1137</v>
      </c>
      <c r="E34" s="108" t="s">
        <v>329</v>
      </c>
      <c r="F34" s="108"/>
      <c r="G34" s="108">
        <v>5000</v>
      </c>
      <c r="H34" s="111"/>
      <c r="I34" s="111">
        <f t="shared" si="0"/>
        <v>0</v>
      </c>
      <c r="J34" s="16"/>
      <c r="K34" s="16"/>
      <c r="L34" s="16"/>
      <c r="M34" s="16"/>
      <c r="N34" s="16"/>
      <c r="O34" s="16"/>
      <c r="P34" s="16"/>
      <c r="Q34" s="16"/>
      <c r="R34" s="16"/>
      <c r="S34" s="16"/>
      <c r="T34" s="16"/>
      <c r="U34" s="16"/>
      <c r="V34" s="16"/>
      <c r="W34" s="16"/>
      <c r="X34" s="16"/>
      <c r="Y34" s="16"/>
      <c r="Z34" s="16"/>
    </row>
    <row r="35" spans="1:26" ht="45">
      <c r="A35" s="138">
        <v>6</v>
      </c>
      <c r="B35" s="106" t="s">
        <v>1144</v>
      </c>
      <c r="C35" s="106" t="s">
        <v>1145</v>
      </c>
      <c r="D35" s="106" t="s">
        <v>171</v>
      </c>
      <c r="E35" s="108" t="s">
        <v>329</v>
      </c>
      <c r="F35" s="108"/>
      <c r="G35" s="108">
        <v>10</v>
      </c>
      <c r="H35" s="111"/>
      <c r="I35" s="111">
        <f t="shared" si="0"/>
        <v>0</v>
      </c>
      <c r="J35" s="16"/>
      <c r="K35" s="16"/>
      <c r="L35" s="16"/>
      <c r="M35" s="16"/>
      <c r="N35" s="16"/>
      <c r="O35" s="16"/>
      <c r="P35" s="16"/>
      <c r="Q35" s="16"/>
      <c r="R35" s="16"/>
      <c r="S35" s="16"/>
      <c r="T35" s="16"/>
      <c r="U35" s="16"/>
      <c r="V35" s="16"/>
      <c r="W35" s="16"/>
      <c r="X35" s="16"/>
      <c r="Y35" s="16"/>
      <c r="Z35" s="16"/>
    </row>
    <row r="36" spans="1:26" ht="45">
      <c r="A36" s="138">
        <v>7</v>
      </c>
      <c r="B36" s="106" t="s">
        <v>1146</v>
      </c>
      <c r="C36" s="106" t="s">
        <v>1147</v>
      </c>
      <c r="D36" s="106" t="s">
        <v>171</v>
      </c>
      <c r="E36" s="108" t="s">
        <v>329</v>
      </c>
      <c r="F36" s="108"/>
      <c r="G36" s="108">
        <v>10</v>
      </c>
      <c r="H36" s="111"/>
      <c r="I36" s="111">
        <f t="shared" si="0"/>
        <v>0</v>
      </c>
      <c r="J36" s="16"/>
      <c r="K36" s="16"/>
      <c r="L36" s="16"/>
      <c r="M36" s="16"/>
      <c r="N36" s="16"/>
      <c r="O36" s="16"/>
      <c r="P36" s="16"/>
      <c r="Q36" s="16"/>
      <c r="R36" s="16"/>
      <c r="S36" s="16"/>
      <c r="T36" s="16"/>
      <c r="U36" s="16"/>
      <c r="V36" s="16"/>
      <c r="W36" s="16"/>
      <c r="X36" s="16"/>
      <c r="Y36" s="16"/>
      <c r="Z36" s="16"/>
    </row>
    <row r="37" spans="1:26" ht="30">
      <c r="A37" s="138">
        <v>8</v>
      </c>
      <c r="B37" s="106" t="s">
        <v>1148</v>
      </c>
      <c r="C37" s="106" t="s">
        <v>1149</v>
      </c>
      <c r="D37" s="106" t="s">
        <v>1150</v>
      </c>
      <c r="E37" s="108" t="s">
        <v>329</v>
      </c>
      <c r="F37" s="108"/>
      <c r="G37" s="108">
        <v>500</v>
      </c>
      <c r="H37" s="111"/>
      <c r="I37" s="111">
        <f t="shared" si="0"/>
        <v>0</v>
      </c>
      <c r="J37" s="16"/>
      <c r="K37" s="16"/>
      <c r="L37" s="16"/>
      <c r="M37" s="16"/>
      <c r="N37" s="16"/>
      <c r="O37" s="16"/>
      <c r="P37" s="16"/>
      <c r="Q37" s="16"/>
      <c r="R37" s="16"/>
      <c r="S37" s="16"/>
      <c r="T37" s="16"/>
      <c r="U37" s="16"/>
      <c r="V37" s="16"/>
      <c r="W37" s="16"/>
      <c r="X37" s="16"/>
      <c r="Y37" s="16"/>
      <c r="Z37" s="16"/>
    </row>
    <row r="38" spans="1:26">
      <c r="A38" s="138">
        <v>9</v>
      </c>
      <c r="B38" s="106" t="s">
        <v>1151</v>
      </c>
      <c r="C38" s="106" t="s">
        <v>1152</v>
      </c>
      <c r="D38" s="106" t="s">
        <v>702</v>
      </c>
      <c r="E38" s="108" t="s">
        <v>329</v>
      </c>
      <c r="F38" s="108"/>
      <c r="G38" s="108">
        <v>18</v>
      </c>
      <c r="H38" s="111"/>
      <c r="I38" s="111">
        <f t="shared" si="0"/>
        <v>0</v>
      </c>
      <c r="J38" s="16"/>
      <c r="K38" s="16"/>
      <c r="L38" s="16"/>
      <c r="M38" s="16"/>
      <c r="N38" s="16"/>
      <c r="O38" s="16"/>
      <c r="P38" s="16"/>
      <c r="Q38" s="16"/>
      <c r="R38" s="16"/>
      <c r="S38" s="16"/>
      <c r="T38" s="16"/>
      <c r="U38" s="16"/>
      <c r="V38" s="16"/>
      <c r="W38" s="16"/>
      <c r="X38" s="16"/>
      <c r="Y38" s="16"/>
      <c r="Z38" s="16"/>
    </row>
    <row r="39" spans="1:26" ht="45">
      <c r="A39" s="138">
        <v>10</v>
      </c>
      <c r="B39" s="106" t="s">
        <v>1153</v>
      </c>
      <c r="C39" s="106" t="s">
        <v>1154</v>
      </c>
      <c r="D39" s="106" t="s">
        <v>1155</v>
      </c>
      <c r="E39" s="108" t="s">
        <v>329</v>
      </c>
      <c r="F39" s="108"/>
      <c r="G39" s="108">
        <v>100</v>
      </c>
      <c r="H39" s="111"/>
      <c r="I39" s="111">
        <f t="shared" si="0"/>
        <v>0</v>
      </c>
      <c r="J39" s="16"/>
      <c r="K39" s="16"/>
      <c r="L39" s="16"/>
      <c r="M39" s="16"/>
      <c r="N39" s="16"/>
      <c r="O39" s="16"/>
      <c r="P39" s="16"/>
      <c r="Q39" s="16"/>
      <c r="R39" s="16"/>
      <c r="S39" s="16"/>
      <c r="T39" s="16"/>
      <c r="U39" s="16"/>
      <c r="V39" s="16"/>
      <c r="W39" s="16"/>
      <c r="X39" s="16"/>
      <c r="Y39" s="16"/>
      <c r="Z39" s="16"/>
    </row>
    <row r="40" spans="1:26" ht="30">
      <c r="A40" s="138">
        <v>11</v>
      </c>
      <c r="B40" s="106" t="s">
        <v>1156</v>
      </c>
      <c r="C40" s="106" t="s">
        <v>1157</v>
      </c>
      <c r="D40" s="106" t="s">
        <v>1158</v>
      </c>
      <c r="E40" s="108" t="s">
        <v>329</v>
      </c>
      <c r="F40" s="108"/>
      <c r="G40" s="108">
        <v>9000</v>
      </c>
      <c r="H40" s="111"/>
      <c r="I40" s="111">
        <f t="shared" si="0"/>
        <v>0</v>
      </c>
      <c r="J40" s="16"/>
      <c r="K40" s="16"/>
      <c r="L40" s="16"/>
      <c r="M40" s="16"/>
      <c r="N40" s="16"/>
      <c r="O40" s="16"/>
      <c r="P40" s="16"/>
      <c r="Q40" s="16"/>
      <c r="R40" s="16"/>
      <c r="S40" s="16"/>
      <c r="T40" s="16"/>
      <c r="U40" s="16"/>
      <c r="V40" s="16"/>
      <c r="W40" s="16"/>
      <c r="X40" s="16"/>
      <c r="Y40" s="16"/>
      <c r="Z40" s="16"/>
    </row>
    <row r="41" spans="1:26" ht="45">
      <c r="A41" s="138">
        <v>12</v>
      </c>
      <c r="B41" s="106" t="s">
        <v>1159</v>
      </c>
      <c r="C41" s="106" t="s">
        <v>1160</v>
      </c>
      <c r="D41" s="106" t="s">
        <v>1161</v>
      </c>
      <c r="E41" s="108" t="s">
        <v>329</v>
      </c>
      <c r="F41" s="108"/>
      <c r="G41" s="108">
        <v>1000</v>
      </c>
      <c r="H41" s="111"/>
      <c r="I41" s="111">
        <f t="shared" si="0"/>
        <v>0</v>
      </c>
      <c r="J41" s="16"/>
      <c r="K41" s="16"/>
      <c r="L41" s="16"/>
      <c r="M41" s="16"/>
      <c r="N41" s="16"/>
      <c r="O41" s="16"/>
      <c r="P41" s="16"/>
      <c r="Q41" s="16"/>
      <c r="R41" s="16"/>
      <c r="S41" s="16"/>
      <c r="T41" s="16"/>
      <c r="U41" s="16"/>
      <c r="V41" s="16"/>
      <c r="W41" s="16"/>
      <c r="X41" s="16"/>
      <c r="Y41" s="16"/>
      <c r="Z41" s="16"/>
    </row>
    <row r="42" spans="1:26" ht="30">
      <c r="A42" s="138">
        <v>13</v>
      </c>
      <c r="B42" s="106" t="s">
        <v>1162</v>
      </c>
      <c r="C42" s="106" t="s">
        <v>1163</v>
      </c>
      <c r="D42" s="106" t="s">
        <v>1164</v>
      </c>
      <c r="E42" s="108" t="s">
        <v>329</v>
      </c>
      <c r="F42" s="109"/>
      <c r="G42" s="109">
        <v>9000</v>
      </c>
      <c r="H42" s="111"/>
      <c r="I42" s="111">
        <f t="shared" si="0"/>
        <v>0</v>
      </c>
      <c r="J42" s="16"/>
      <c r="K42" s="16"/>
      <c r="L42" s="16"/>
      <c r="M42" s="16"/>
      <c r="N42" s="16"/>
      <c r="O42" s="16"/>
      <c r="P42" s="16"/>
      <c r="Q42" s="16"/>
      <c r="R42" s="16"/>
      <c r="S42" s="16"/>
      <c r="T42" s="16"/>
      <c r="U42" s="16"/>
      <c r="V42" s="16"/>
      <c r="W42" s="16"/>
      <c r="X42" s="16"/>
      <c r="Y42" s="16"/>
      <c r="Z42" s="16"/>
    </row>
    <row r="43" spans="1:26" ht="60">
      <c r="A43" s="138">
        <v>14</v>
      </c>
      <c r="B43" s="106" t="s">
        <v>1165</v>
      </c>
      <c r="C43" s="106" t="s">
        <v>1166</v>
      </c>
      <c r="D43" s="106" t="s">
        <v>1167</v>
      </c>
      <c r="E43" s="108" t="s">
        <v>329</v>
      </c>
      <c r="F43" s="108"/>
      <c r="G43" s="108">
        <v>4000</v>
      </c>
      <c r="H43" s="111"/>
      <c r="I43" s="111">
        <f t="shared" si="0"/>
        <v>0</v>
      </c>
      <c r="J43" s="16"/>
      <c r="K43" s="16"/>
      <c r="L43" s="16"/>
      <c r="M43" s="16"/>
      <c r="N43" s="16"/>
      <c r="O43" s="16"/>
      <c r="P43" s="16"/>
      <c r="Q43" s="16"/>
      <c r="R43" s="16"/>
      <c r="S43" s="16"/>
      <c r="T43" s="16"/>
      <c r="U43" s="16"/>
      <c r="V43" s="16"/>
      <c r="W43" s="16"/>
      <c r="X43" s="16"/>
      <c r="Y43" s="16"/>
      <c r="Z43" s="16"/>
    </row>
    <row r="44" spans="1:26" ht="30">
      <c r="A44" s="138">
        <v>15</v>
      </c>
      <c r="B44" s="106" t="s">
        <v>1168</v>
      </c>
      <c r="C44" s="106" t="s">
        <v>1169</v>
      </c>
      <c r="D44" s="106" t="s">
        <v>1170</v>
      </c>
      <c r="E44" s="108" t="s">
        <v>329</v>
      </c>
      <c r="F44" s="109"/>
      <c r="G44" s="109">
        <v>7500</v>
      </c>
      <c r="H44" s="111"/>
      <c r="I44" s="111">
        <f t="shared" si="0"/>
        <v>0</v>
      </c>
      <c r="J44" s="16"/>
      <c r="K44" s="16"/>
      <c r="L44" s="16"/>
      <c r="M44" s="16"/>
      <c r="N44" s="16"/>
      <c r="O44" s="16"/>
      <c r="P44" s="16"/>
      <c r="Q44" s="16"/>
      <c r="R44" s="16"/>
      <c r="S44" s="16"/>
      <c r="T44" s="16"/>
      <c r="U44" s="16"/>
      <c r="V44" s="16"/>
      <c r="W44" s="16"/>
      <c r="X44" s="16"/>
      <c r="Y44" s="16"/>
      <c r="Z44" s="16"/>
    </row>
    <row r="45" spans="1:26" ht="30">
      <c r="A45" s="138">
        <v>16</v>
      </c>
      <c r="B45" s="106" t="s">
        <v>1171</v>
      </c>
      <c r="C45" s="106" t="s">
        <v>1172</v>
      </c>
      <c r="D45" s="106" t="s">
        <v>1137</v>
      </c>
      <c r="E45" s="108" t="s">
        <v>329</v>
      </c>
      <c r="F45" s="108"/>
      <c r="G45" s="108">
        <v>50000</v>
      </c>
      <c r="H45" s="111"/>
      <c r="I45" s="111">
        <f t="shared" si="0"/>
        <v>0</v>
      </c>
      <c r="J45" s="16"/>
      <c r="K45" s="16"/>
      <c r="L45" s="16"/>
      <c r="M45" s="16"/>
      <c r="N45" s="16"/>
      <c r="O45" s="16"/>
      <c r="P45" s="16"/>
      <c r="Q45" s="16"/>
      <c r="R45" s="16"/>
      <c r="S45" s="16"/>
      <c r="T45" s="16"/>
      <c r="U45" s="16"/>
      <c r="V45" s="16"/>
      <c r="W45" s="16"/>
      <c r="X45" s="16"/>
      <c r="Y45" s="16"/>
      <c r="Z45" s="16"/>
    </row>
    <row r="46" spans="1:26" ht="30">
      <c r="A46" s="138">
        <v>17</v>
      </c>
      <c r="B46" s="106" t="s">
        <v>1173</v>
      </c>
      <c r="C46" s="106" t="s">
        <v>1174</v>
      </c>
      <c r="D46" s="106" t="s">
        <v>171</v>
      </c>
      <c r="E46" s="108" t="s">
        <v>171</v>
      </c>
      <c r="F46" s="108"/>
      <c r="G46" s="108">
        <v>10</v>
      </c>
      <c r="H46" s="111"/>
      <c r="I46" s="111">
        <f t="shared" si="0"/>
        <v>0</v>
      </c>
      <c r="J46" s="16"/>
      <c r="K46" s="16"/>
      <c r="L46" s="16"/>
      <c r="M46" s="16"/>
      <c r="N46" s="16"/>
      <c r="O46" s="16"/>
      <c r="P46" s="16"/>
      <c r="Q46" s="16"/>
      <c r="R46" s="16"/>
      <c r="S46" s="16"/>
      <c r="T46" s="16"/>
      <c r="U46" s="16"/>
      <c r="V46" s="16"/>
      <c r="W46" s="16"/>
      <c r="X46" s="16"/>
      <c r="Y46" s="16"/>
      <c r="Z46" s="16"/>
    </row>
    <row r="47" spans="1:26">
      <c r="A47" s="138">
        <v>18</v>
      </c>
      <c r="B47" s="106" t="s">
        <v>1175</v>
      </c>
      <c r="C47" s="106" t="s">
        <v>1176</v>
      </c>
      <c r="D47" s="106" t="s">
        <v>1177</v>
      </c>
      <c r="E47" s="108" t="s">
        <v>329</v>
      </c>
      <c r="F47" s="109"/>
      <c r="G47" s="109">
        <v>500</v>
      </c>
      <c r="H47" s="111"/>
      <c r="I47" s="111">
        <f t="shared" si="0"/>
        <v>0</v>
      </c>
      <c r="J47" s="16"/>
      <c r="K47" s="16"/>
      <c r="L47" s="16"/>
      <c r="M47" s="16"/>
      <c r="N47" s="16"/>
      <c r="O47" s="16"/>
      <c r="P47" s="16"/>
      <c r="Q47" s="16"/>
      <c r="R47" s="16"/>
      <c r="S47" s="16"/>
      <c r="T47" s="16"/>
      <c r="U47" s="16"/>
      <c r="V47" s="16"/>
      <c r="W47" s="16"/>
      <c r="X47" s="16"/>
      <c r="Y47" s="16"/>
      <c r="Z47" s="16"/>
    </row>
    <row r="48" spans="1:26" ht="30">
      <c r="A48" s="138">
        <v>19</v>
      </c>
      <c r="B48" s="106" t="s">
        <v>1178</v>
      </c>
      <c r="C48" s="106" t="s">
        <v>1179</v>
      </c>
      <c r="D48" s="106" t="s">
        <v>1180</v>
      </c>
      <c r="E48" s="108" t="s">
        <v>329</v>
      </c>
      <c r="F48" s="108"/>
      <c r="G48" s="108">
        <v>100</v>
      </c>
      <c r="H48" s="111"/>
      <c r="I48" s="111">
        <f t="shared" si="0"/>
        <v>0</v>
      </c>
      <c r="J48" s="16"/>
      <c r="K48" s="16"/>
      <c r="L48" s="16"/>
      <c r="M48" s="16"/>
      <c r="N48" s="16"/>
      <c r="O48" s="16"/>
      <c r="P48" s="16"/>
      <c r="Q48" s="16"/>
      <c r="R48" s="16"/>
      <c r="S48" s="16"/>
      <c r="T48" s="16"/>
      <c r="U48" s="16"/>
      <c r="V48" s="16"/>
      <c r="W48" s="16"/>
      <c r="X48" s="16"/>
      <c r="Y48" s="16"/>
      <c r="Z48" s="16"/>
    </row>
    <row r="49" spans="1:26">
      <c r="A49" s="138">
        <v>20</v>
      </c>
      <c r="B49" s="106" t="s">
        <v>1181</v>
      </c>
      <c r="C49" s="106" t="s">
        <v>1182</v>
      </c>
      <c r="D49" s="106" t="s">
        <v>1183</v>
      </c>
      <c r="E49" s="108" t="s">
        <v>329</v>
      </c>
      <c r="F49" s="108"/>
      <c r="G49" s="108">
        <v>40</v>
      </c>
      <c r="H49" s="111"/>
      <c r="I49" s="111">
        <f t="shared" si="0"/>
        <v>0</v>
      </c>
      <c r="J49" s="16"/>
      <c r="K49" s="16"/>
      <c r="L49" s="16"/>
      <c r="M49" s="16"/>
      <c r="N49" s="16"/>
      <c r="O49" s="16"/>
      <c r="P49" s="16"/>
      <c r="Q49" s="16"/>
      <c r="R49" s="16"/>
      <c r="S49" s="16"/>
      <c r="T49" s="16"/>
      <c r="U49" s="16"/>
      <c r="V49" s="16"/>
      <c r="W49" s="16"/>
      <c r="X49" s="16"/>
      <c r="Y49" s="16"/>
      <c r="Z49" s="16"/>
    </row>
    <row r="50" spans="1:26">
      <c r="A50" s="138">
        <v>21</v>
      </c>
      <c r="B50" s="106" t="s">
        <v>1184</v>
      </c>
      <c r="C50" s="106" t="s">
        <v>1185</v>
      </c>
      <c r="D50" s="106" t="s">
        <v>1186</v>
      </c>
      <c r="E50" s="108" t="s">
        <v>329</v>
      </c>
      <c r="F50" s="108"/>
      <c r="G50" s="108">
        <v>20</v>
      </c>
      <c r="H50" s="111"/>
      <c r="I50" s="111">
        <f t="shared" si="0"/>
        <v>0</v>
      </c>
      <c r="J50" s="16"/>
      <c r="K50" s="16"/>
      <c r="L50" s="16"/>
      <c r="M50" s="16"/>
      <c r="N50" s="16"/>
      <c r="O50" s="16"/>
      <c r="P50" s="16"/>
      <c r="Q50" s="16"/>
      <c r="R50" s="16"/>
      <c r="S50" s="16"/>
      <c r="T50" s="16"/>
      <c r="U50" s="16"/>
      <c r="V50" s="16"/>
      <c r="W50" s="16"/>
      <c r="X50" s="16"/>
      <c r="Y50" s="16"/>
      <c r="Z50" s="16"/>
    </row>
    <row r="51" spans="1:26">
      <c r="A51" s="138">
        <v>22</v>
      </c>
      <c r="B51" s="106" t="s">
        <v>1187</v>
      </c>
      <c r="C51" s="106" t="s">
        <v>1188</v>
      </c>
      <c r="D51" s="106" t="s">
        <v>1189</v>
      </c>
      <c r="E51" s="108" t="s">
        <v>329</v>
      </c>
      <c r="F51" s="108"/>
      <c r="G51" s="108">
        <v>60</v>
      </c>
      <c r="H51" s="111"/>
      <c r="I51" s="111">
        <f t="shared" si="0"/>
        <v>0</v>
      </c>
      <c r="J51" s="16"/>
      <c r="K51" s="16"/>
      <c r="L51" s="16"/>
      <c r="M51" s="16"/>
      <c r="N51" s="16"/>
      <c r="O51" s="16"/>
      <c r="P51" s="16"/>
      <c r="Q51" s="16"/>
      <c r="R51" s="16"/>
      <c r="S51" s="16"/>
      <c r="T51" s="16"/>
      <c r="U51" s="16"/>
      <c r="V51" s="16"/>
      <c r="W51" s="16"/>
      <c r="X51" s="16"/>
      <c r="Y51" s="16"/>
      <c r="Z51" s="16"/>
    </row>
    <row r="52" spans="1:26">
      <c r="A52" s="138">
        <v>23</v>
      </c>
      <c r="B52" s="106" t="s">
        <v>1190</v>
      </c>
      <c r="C52" s="106" t="s">
        <v>1191</v>
      </c>
      <c r="D52" s="106" t="s">
        <v>1192</v>
      </c>
      <c r="E52" s="108" t="s">
        <v>329</v>
      </c>
      <c r="F52" s="108"/>
      <c r="G52" s="108">
        <v>144</v>
      </c>
      <c r="H52" s="111"/>
      <c r="I52" s="111">
        <f t="shared" si="0"/>
        <v>0</v>
      </c>
      <c r="J52" s="16"/>
      <c r="K52" s="16"/>
      <c r="L52" s="16"/>
      <c r="M52" s="16"/>
      <c r="N52" s="16"/>
      <c r="O52" s="16"/>
      <c r="P52" s="16"/>
      <c r="Q52" s="16"/>
      <c r="R52" s="16"/>
      <c r="S52" s="16"/>
      <c r="T52" s="16"/>
      <c r="U52" s="16"/>
      <c r="V52" s="16"/>
      <c r="W52" s="16"/>
      <c r="X52" s="16"/>
      <c r="Y52" s="16"/>
      <c r="Z52" s="16"/>
    </row>
    <row r="53" spans="1:26">
      <c r="A53" s="138">
        <v>24</v>
      </c>
      <c r="B53" s="106" t="s">
        <v>1193</v>
      </c>
      <c r="C53" s="106" t="s">
        <v>1194</v>
      </c>
      <c r="D53" s="106" t="s">
        <v>1180</v>
      </c>
      <c r="E53" s="108" t="s">
        <v>329</v>
      </c>
      <c r="F53" s="139"/>
      <c r="G53" s="6">
        <v>100</v>
      </c>
      <c r="H53" s="6"/>
      <c r="I53" s="111">
        <f t="shared" si="0"/>
        <v>0</v>
      </c>
      <c r="J53" s="16"/>
      <c r="K53" s="16"/>
      <c r="L53" s="16"/>
      <c r="M53" s="16"/>
      <c r="N53" s="16"/>
      <c r="O53" s="16"/>
      <c r="P53" s="16"/>
      <c r="Q53" s="16"/>
      <c r="R53" s="16"/>
      <c r="S53" s="16"/>
      <c r="T53" s="16"/>
      <c r="U53" s="16"/>
      <c r="V53" s="16"/>
      <c r="W53" s="16"/>
      <c r="X53" s="16"/>
      <c r="Y53" s="16"/>
      <c r="Z53" s="16"/>
    </row>
    <row r="54" spans="1:26">
      <c r="A54" s="138">
        <v>25</v>
      </c>
      <c r="B54" s="106" t="s">
        <v>1195</v>
      </c>
      <c r="C54" s="106" t="s">
        <v>1194</v>
      </c>
      <c r="D54" s="106" t="s">
        <v>1196</v>
      </c>
      <c r="E54" s="108" t="s">
        <v>329</v>
      </c>
      <c r="F54" s="140"/>
      <c r="G54" s="140">
        <v>100</v>
      </c>
      <c r="H54" s="141"/>
      <c r="I54" s="111">
        <f t="shared" si="0"/>
        <v>0</v>
      </c>
      <c r="J54" s="16"/>
      <c r="K54" s="16"/>
      <c r="L54" s="16"/>
      <c r="M54" s="16"/>
      <c r="N54" s="16"/>
      <c r="O54" s="16"/>
      <c r="P54" s="16"/>
      <c r="Q54" s="16"/>
      <c r="R54" s="16"/>
      <c r="S54" s="16"/>
      <c r="T54" s="16"/>
      <c r="U54" s="16"/>
      <c r="V54" s="16"/>
      <c r="W54" s="16"/>
      <c r="X54" s="16"/>
      <c r="Y54" s="16"/>
      <c r="Z54" s="16"/>
    </row>
    <row r="55" spans="1:26">
      <c r="A55" s="138">
        <v>26</v>
      </c>
      <c r="B55" s="106" t="s">
        <v>1197</v>
      </c>
      <c r="C55" s="106" t="s">
        <v>1194</v>
      </c>
      <c r="D55" s="106" t="s">
        <v>1196</v>
      </c>
      <c r="E55" s="108" t="s">
        <v>329</v>
      </c>
      <c r="F55" s="140"/>
      <c r="G55" s="140">
        <v>100</v>
      </c>
      <c r="H55" s="141"/>
      <c r="I55" s="111">
        <f t="shared" si="0"/>
        <v>0</v>
      </c>
      <c r="J55" s="16"/>
      <c r="K55" s="16"/>
      <c r="L55" s="16"/>
      <c r="M55" s="16"/>
      <c r="N55" s="16"/>
      <c r="O55" s="16"/>
      <c r="P55" s="16"/>
      <c r="Q55" s="16"/>
      <c r="R55" s="16"/>
      <c r="S55" s="16"/>
      <c r="T55" s="16"/>
      <c r="U55" s="16"/>
      <c r="V55" s="16"/>
      <c r="W55" s="16"/>
      <c r="X55" s="16"/>
      <c r="Y55" s="16"/>
      <c r="Z55" s="16"/>
    </row>
    <row r="56" spans="1:26" ht="30">
      <c r="A56" s="138">
        <v>27</v>
      </c>
      <c r="B56" s="106" t="s">
        <v>1198</v>
      </c>
      <c r="C56" s="106" t="s">
        <v>1199</v>
      </c>
      <c r="D56" s="106" t="s">
        <v>1196</v>
      </c>
      <c r="E56" s="108" t="s">
        <v>329</v>
      </c>
      <c r="F56" s="140"/>
      <c r="G56" s="140">
        <v>100</v>
      </c>
      <c r="H56" s="141"/>
      <c r="I56" s="111">
        <f t="shared" si="0"/>
        <v>0</v>
      </c>
      <c r="J56" s="16"/>
      <c r="K56" s="16"/>
      <c r="L56" s="16"/>
      <c r="M56" s="16"/>
      <c r="N56" s="16"/>
      <c r="O56" s="16"/>
      <c r="P56" s="16"/>
      <c r="Q56" s="16"/>
      <c r="R56" s="16"/>
      <c r="S56" s="16"/>
      <c r="T56" s="16"/>
      <c r="U56" s="16"/>
      <c r="V56" s="16"/>
      <c r="W56" s="16"/>
      <c r="X56" s="16"/>
      <c r="Y56" s="16"/>
      <c r="Z56" s="16"/>
    </row>
    <row r="57" spans="1:26" ht="30">
      <c r="A57" s="138">
        <v>28</v>
      </c>
      <c r="B57" s="12" t="s">
        <v>1200</v>
      </c>
      <c r="C57" s="106" t="s">
        <v>1201</v>
      </c>
      <c r="D57" s="106" t="s">
        <v>1202</v>
      </c>
      <c r="E57" s="108" t="s">
        <v>329</v>
      </c>
      <c r="F57" s="140"/>
      <c r="G57" s="140">
        <v>1000</v>
      </c>
      <c r="H57" s="6"/>
      <c r="I57" s="111">
        <f t="shared" si="0"/>
        <v>0</v>
      </c>
      <c r="J57" s="16"/>
      <c r="K57" s="16"/>
      <c r="L57" s="16"/>
      <c r="M57" s="16"/>
      <c r="N57" s="16"/>
      <c r="O57" s="16"/>
      <c r="P57" s="16"/>
      <c r="Q57" s="16"/>
      <c r="R57" s="16"/>
      <c r="S57" s="16"/>
      <c r="T57" s="16"/>
      <c r="U57" s="16"/>
      <c r="V57" s="16"/>
      <c r="W57" s="16"/>
      <c r="X57" s="16"/>
      <c r="Y57" s="16"/>
      <c r="Z57" s="16"/>
    </row>
    <row r="58" spans="1:26">
      <c r="A58" s="138">
        <v>29</v>
      </c>
      <c r="B58" s="12" t="s">
        <v>1203</v>
      </c>
      <c r="C58" s="106" t="s">
        <v>1204</v>
      </c>
      <c r="D58" s="106" t="s">
        <v>1205</v>
      </c>
      <c r="E58" s="108" t="s">
        <v>329</v>
      </c>
      <c r="F58" s="140"/>
      <c r="G58" s="140">
        <v>4000</v>
      </c>
      <c r="H58" s="141"/>
      <c r="I58" s="111">
        <f t="shared" si="0"/>
        <v>0</v>
      </c>
      <c r="J58" s="16"/>
      <c r="K58" s="16"/>
      <c r="L58" s="16"/>
      <c r="M58" s="16"/>
      <c r="N58" s="16"/>
      <c r="O58" s="16"/>
      <c r="P58" s="16"/>
      <c r="Q58" s="16"/>
      <c r="R58" s="16"/>
      <c r="S58" s="16"/>
      <c r="T58" s="16"/>
      <c r="U58" s="16"/>
      <c r="V58" s="16"/>
      <c r="W58" s="16"/>
      <c r="X58" s="16"/>
      <c r="Y58" s="16"/>
      <c r="Z58" s="16"/>
    </row>
    <row r="59" spans="1:26">
      <c r="A59" s="138">
        <v>30</v>
      </c>
      <c r="B59" s="12" t="s">
        <v>1206</v>
      </c>
      <c r="C59" s="106" t="s">
        <v>1207</v>
      </c>
      <c r="D59" s="106" t="s">
        <v>1208</v>
      </c>
      <c r="E59" s="108" t="s">
        <v>329</v>
      </c>
      <c r="F59" s="140"/>
      <c r="G59" s="140">
        <v>2000</v>
      </c>
      <c r="H59" s="141"/>
      <c r="I59" s="111">
        <f t="shared" si="0"/>
        <v>0</v>
      </c>
      <c r="J59" s="16"/>
      <c r="K59" s="16"/>
      <c r="L59" s="16"/>
      <c r="M59" s="16"/>
      <c r="N59" s="16"/>
      <c r="O59" s="16"/>
      <c r="P59" s="16"/>
      <c r="Q59" s="16"/>
      <c r="R59" s="16"/>
      <c r="S59" s="16"/>
      <c r="T59" s="16"/>
      <c r="U59" s="16"/>
      <c r="V59" s="16"/>
      <c r="W59" s="16"/>
      <c r="X59" s="16"/>
      <c r="Y59" s="16"/>
      <c r="Z59" s="16"/>
    </row>
    <row r="60" spans="1:26">
      <c r="A60" s="138">
        <v>31</v>
      </c>
      <c r="B60" s="12" t="s">
        <v>1209</v>
      </c>
      <c r="C60" s="106" t="s">
        <v>1210</v>
      </c>
      <c r="D60" s="106" t="s">
        <v>1211</v>
      </c>
      <c r="E60" s="108" t="s">
        <v>329</v>
      </c>
      <c r="F60" s="140"/>
      <c r="G60" s="140">
        <v>2000</v>
      </c>
      <c r="H60" s="141"/>
      <c r="I60" s="111">
        <f t="shared" si="0"/>
        <v>0</v>
      </c>
      <c r="J60" s="16"/>
      <c r="K60" s="16"/>
      <c r="L60" s="16"/>
      <c r="M60" s="16"/>
      <c r="N60" s="16"/>
      <c r="O60" s="16"/>
      <c r="P60" s="16"/>
      <c r="Q60" s="16"/>
      <c r="R60" s="16"/>
      <c r="S60" s="16"/>
      <c r="T60" s="16"/>
      <c r="U60" s="16"/>
      <c r="V60" s="16"/>
      <c r="W60" s="16"/>
      <c r="X60" s="16"/>
      <c r="Y60" s="16"/>
      <c r="Z60" s="16"/>
    </row>
    <row r="61" spans="1:26" ht="30">
      <c r="A61" s="16"/>
      <c r="B61" s="43"/>
      <c r="C61" s="42"/>
      <c r="D61" s="43"/>
      <c r="E61" s="43"/>
      <c r="F61" s="44"/>
      <c r="G61" s="44"/>
      <c r="H61" s="45" t="s">
        <v>117</v>
      </c>
      <c r="I61" s="46">
        <f>SUM(I30:I60)</f>
        <v>0</v>
      </c>
      <c r="J61" s="16"/>
      <c r="K61" s="16"/>
      <c r="L61" s="16"/>
      <c r="M61" s="16"/>
      <c r="N61" s="16"/>
      <c r="O61" s="16"/>
      <c r="P61" s="16"/>
      <c r="Q61" s="16"/>
      <c r="R61" s="16"/>
      <c r="S61" s="16"/>
      <c r="T61" s="16"/>
      <c r="U61" s="16"/>
      <c r="V61" s="16"/>
      <c r="W61" s="16"/>
      <c r="X61" s="16"/>
      <c r="Y61" s="16"/>
      <c r="Z61" s="16"/>
    </row>
    <row r="62" spans="1:26">
      <c r="A62" s="16"/>
      <c r="B62" s="232" t="s">
        <v>118</v>
      </c>
      <c r="C62" s="239"/>
      <c r="D62" s="67"/>
      <c r="E62" s="43"/>
      <c r="F62" s="67"/>
      <c r="G62" s="67"/>
      <c r="H62" s="67"/>
      <c r="I62" s="67"/>
      <c r="J62" s="16"/>
      <c r="K62" s="16"/>
      <c r="L62" s="16"/>
      <c r="M62" s="16"/>
      <c r="N62" s="16"/>
      <c r="O62" s="16"/>
      <c r="P62" s="16"/>
      <c r="Q62" s="16"/>
      <c r="R62" s="16"/>
      <c r="S62" s="16"/>
      <c r="T62" s="16"/>
      <c r="U62" s="16"/>
      <c r="V62" s="16"/>
      <c r="W62" s="16"/>
      <c r="X62" s="16"/>
      <c r="Y62" s="16"/>
      <c r="Z62" s="16"/>
    </row>
    <row r="63" spans="1:26" ht="30">
      <c r="A63" s="16"/>
      <c r="B63" s="48" t="s">
        <v>119</v>
      </c>
      <c r="C63" s="6"/>
      <c r="D63" s="222" t="s">
        <v>120</v>
      </c>
      <c r="E63" s="241"/>
      <c r="F63" s="239"/>
      <c r="G63" s="44"/>
      <c r="H63" s="49"/>
      <c r="I63" s="50"/>
      <c r="J63" s="16"/>
      <c r="K63" s="16"/>
      <c r="L63" s="16"/>
      <c r="M63" s="16"/>
      <c r="N63" s="16"/>
      <c r="O63" s="16"/>
      <c r="P63" s="16"/>
      <c r="Q63" s="16"/>
      <c r="R63" s="16"/>
      <c r="S63" s="16"/>
      <c r="T63" s="16"/>
      <c r="U63" s="16"/>
      <c r="V63" s="16"/>
      <c r="W63" s="16"/>
      <c r="X63" s="16"/>
      <c r="Y63" s="16"/>
      <c r="Z63" s="16"/>
    </row>
    <row r="64" spans="1:26">
      <c r="A64" s="16"/>
      <c r="B64" s="43"/>
      <c r="C64" s="42"/>
      <c r="D64" s="43"/>
      <c r="E64" s="43"/>
      <c r="F64" s="51"/>
      <c r="G64" s="51"/>
      <c r="H64" s="16"/>
      <c r="I64" s="16"/>
      <c r="J64" s="16"/>
      <c r="K64" s="16"/>
      <c r="L64" s="16"/>
      <c r="M64" s="16"/>
      <c r="N64" s="16"/>
      <c r="O64" s="16"/>
      <c r="P64" s="16"/>
      <c r="Q64" s="16"/>
      <c r="R64" s="16"/>
      <c r="S64" s="16"/>
      <c r="T64" s="16"/>
      <c r="U64" s="16"/>
      <c r="V64" s="16"/>
      <c r="W64" s="16"/>
      <c r="X64" s="16"/>
      <c r="Y64" s="16"/>
      <c r="Z64" s="16"/>
    </row>
    <row r="65" spans="1:26" ht="90">
      <c r="A65" s="16"/>
      <c r="B65" s="52" t="s">
        <v>121</v>
      </c>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c r="B66" s="43"/>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53" t="s">
        <v>122</v>
      </c>
      <c r="C67" s="42"/>
      <c r="D67" s="43"/>
      <c r="E67" s="43"/>
      <c r="F67" s="51"/>
      <c r="G67" s="51"/>
      <c r="H67" s="242"/>
      <c r="I67" s="240"/>
      <c r="J67" s="16"/>
      <c r="K67" s="16"/>
      <c r="L67" s="16"/>
      <c r="M67" s="16"/>
      <c r="N67" s="16"/>
      <c r="O67" s="16"/>
      <c r="P67" s="16"/>
      <c r="Q67" s="16"/>
      <c r="R67" s="16"/>
      <c r="S67" s="16"/>
      <c r="T67" s="16"/>
      <c r="U67" s="16"/>
      <c r="V67" s="16"/>
      <c r="W67" s="16"/>
      <c r="X67" s="16"/>
      <c r="Y67" s="16"/>
      <c r="Z67" s="16"/>
    </row>
    <row r="68" spans="1:26">
      <c r="A68" s="16"/>
      <c r="B68" s="43"/>
      <c r="C68" s="16"/>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219" t="s">
        <v>123</v>
      </c>
      <c r="B69" s="240"/>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t="s">
        <v>124</v>
      </c>
      <c r="B70" s="221" t="s">
        <v>125</v>
      </c>
      <c r="C70" s="240"/>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t="s">
        <v>126</v>
      </c>
      <c r="B71" s="221" t="s">
        <v>127</v>
      </c>
      <c r="C71" s="240"/>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t="s">
        <v>128</v>
      </c>
      <c r="B72" s="221" t="s">
        <v>129</v>
      </c>
      <c r="C72" s="240"/>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t="s">
        <v>130</v>
      </c>
      <c r="B73" s="221" t="s">
        <v>131</v>
      </c>
      <c r="C73" s="240"/>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t="s">
        <v>132</v>
      </c>
      <c r="B74" s="221" t="s">
        <v>133</v>
      </c>
      <c r="C74" s="240"/>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t="s">
        <v>134</v>
      </c>
      <c r="B75" s="221" t="s">
        <v>135</v>
      </c>
      <c r="C75" s="240"/>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t="s">
        <v>136</v>
      </c>
      <c r="B76" s="221" t="s">
        <v>137</v>
      </c>
      <c r="C76" s="240"/>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225" t="s">
        <v>138</v>
      </c>
      <c r="B78" s="234"/>
      <c r="C78" s="55"/>
      <c r="D78" s="56"/>
      <c r="E78" s="56"/>
      <c r="F78" s="57"/>
      <c r="G78" s="51"/>
      <c r="H78" s="16"/>
      <c r="I78" s="16"/>
      <c r="J78" s="16"/>
      <c r="K78" s="16"/>
      <c r="L78" s="16"/>
      <c r="M78" s="16"/>
      <c r="N78" s="16"/>
      <c r="O78" s="16"/>
      <c r="P78" s="16"/>
      <c r="Q78" s="16"/>
      <c r="R78" s="16"/>
      <c r="S78" s="16"/>
      <c r="T78" s="16"/>
      <c r="U78" s="16"/>
      <c r="V78" s="16"/>
      <c r="W78" s="16"/>
      <c r="X78" s="16"/>
      <c r="Y78" s="16"/>
      <c r="Z78" s="16"/>
    </row>
    <row r="79" spans="1:26">
      <c r="A79" s="58"/>
      <c r="B79" s="43"/>
      <c r="C79" s="42"/>
      <c r="D79" s="43"/>
      <c r="E79" s="43"/>
      <c r="F79" s="59"/>
      <c r="G79" s="51"/>
      <c r="H79" s="16"/>
      <c r="I79" s="16"/>
      <c r="J79" s="16"/>
      <c r="K79" s="16"/>
      <c r="L79" s="16"/>
      <c r="M79" s="16"/>
      <c r="N79" s="16"/>
      <c r="O79" s="16"/>
      <c r="P79" s="16"/>
      <c r="Q79" s="16"/>
      <c r="R79" s="16"/>
      <c r="S79" s="16"/>
      <c r="T79" s="16"/>
      <c r="U79" s="16"/>
      <c r="V79" s="16"/>
      <c r="W79" s="16"/>
      <c r="X79" s="16"/>
      <c r="Y79" s="16"/>
      <c r="Z79" s="16"/>
    </row>
    <row r="80" spans="1:26" ht="30">
      <c r="A80" s="58"/>
      <c r="B80" s="54" t="s">
        <v>139</v>
      </c>
      <c r="C80" s="43" t="s">
        <v>140</v>
      </c>
      <c r="D80" s="210" t="s">
        <v>141</v>
      </c>
      <c r="E80" s="234"/>
      <c r="F80" s="235"/>
      <c r="G80" s="51"/>
      <c r="H80" s="16"/>
      <c r="I80" s="16"/>
      <c r="J80" s="16"/>
      <c r="K80" s="16"/>
      <c r="L80" s="16"/>
      <c r="M80" s="16"/>
      <c r="N80" s="16"/>
      <c r="O80" s="16"/>
      <c r="P80" s="16"/>
      <c r="Q80" s="16"/>
      <c r="R80" s="16"/>
      <c r="S80" s="16"/>
      <c r="T80" s="16"/>
      <c r="U80" s="16"/>
      <c r="V80" s="16"/>
      <c r="W80" s="16"/>
      <c r="X80" s="16"/>
      <c r="Y80" s="16"/>
      <c r="Z80" s="16"/>
    </row>
    <row r="81" spans="1:26" ht="30">
      <c r="A81" s="58"/>
      <c r="B81" s="43"/>
      <c r="C81" s="42"/>
      <c r="D81" s="93" t="s">
        <v>142</v>
      </c>
      <c r="E81" s="16" t="s">
        <v>143</v>
      </c>
      <c r="F81" s="94"/>
      <c r="G81" s="51"/>
      <c r="H81" s="16"/>
      <c r="I81" s="16"/>
      <c r="J81" s="16"/>
      <c r="K81" s="16"/>
      <c r="L81" s="16"/>
      <c r="M81" s="16"/>
      <c r="N81" s="16"/>
      <c r="O81" s="16"/>
      <c r="P81" s="16"/>
      <c r="Q81" s="16"/>
      <c r="R81" s="16"/>
      <c r="S81" s="16"/>
      <c r="T81" s="16"/>
      <c r="U81" s="16"/>
      <c r="V81" s="16"/>
      <c r="W81" s="16"/>
      <c r="X81" s="16"/>
      <c r="Y81" s="16"/>
      <c r="Z81" s="16"/>
    </row>
    <row r="82" spans="1:26" ht="30">
      <c r="A82" s="58"/>
      <c r="B82" s="43"/>
      <c r="C82" s="42"/>
      <c r="D82" s="93"/>
      <c r="E82" s="16" t="s">
        <v>144</v>
      </c>
      <c r="F82" s="94"/>
      <c r="G82" s="51"/>
      <c r="H82" s="16"/>
      <c r="I82" s="16"/>
      <c r="J82" s="16"/>
      <c r="K82" s="16"/>
      <c r="L82" s="16"/>
      <c r="M82" s="16"/>
      <c r="N82" s="16"/>
      <c r="O82" s="16"/>
      <c r="P82" s="16"/>
      <c r="Q82" s="16"/>
      <c r="R82" s="16"/>
      <c r="S82" s="16"/>
      <c r="T82" s="16"/>
      <c r="U82" s="16"/>
      <c r="V82" s="16"/>
      <c r="W82" s="16"/>
      <c r="X82" s="16"/>
      <c r="Y82" s="16"/>
      <c r="Z82" s="16"/>
    </row>
    <row r="83" spans="1:26" ht="30">
      <c r="A83" s="58"/>
      <c r="B83" s="43"/>
      <c r="C83" s="38"/>
      <c r="D83" s="93" t="s">
        <v>145</v>
      </c>
      <c r="E83" s="16" t="s">
        <v>143</v>
      </c>
      <c r="F83" s="94"/>
      <c r="G83" s="51"/>
      <c r="H83" s="16"/>
      <c r="I83" s="16"/>
      <c r="J83" s="16"/>
      <c r="K83" s="16"/>
      <c r="L83" s="16"/>
      <c r="M83" s="16"/>
      <c r="N83" s="16"/>
      <c r="O83" s="16"/>
      <c r="P83" s="16"/>
      <c r="Q83" s="16"/>
      <c r="R83" s="16"/>
      <c r="S83" s="16"/>
      <c r="T83" s="16"/>
      <c r="U83" s="16"/>
      <c r="V83" s="16"/>
      <c r="W83" s="16"/>
      <c r="X83" s="16"/>
      <c r="Y83" s="16"/>
      <c r="Z83" s="16"/>
    </row>
    <row r="84" spans="1:26" ht="30">
      <c r="A84" s="58"/>
      <c r="B84" s="43"/>
      <c r="C84" s="42"/>
      <c r="D84" s="93"/>
      <c r="E84" s="16" t="s">
        <v>144</v>
      </c>
      <c r="F84" s="94"/>
      <c r="G84" s="51"/>
      <c r="H84" s="16"/>
      <c r="I84" s="16"/>
      <c r="J84" s="16"/>
      <c r="K84" s="16"/>
      <c r="L84" s="16"/>
      <c r="M84" s="16"/>
      <c r="N84" s="16"/>
      <c r="O84" s="16"/>
      <c r="P84" s="16"/>
      <c r="Q84" s="16"/>
      <c r="R84" s="16"/>
      <c r="S84" s="16"/>
      <c r="T84" s="16"/>
      <c r="U84" s="16"/>
      <c r="V84" s="16"/>
      <c r="W84" s="16"/>
      <c r="X84" s="16"/>
      <c r="Y84" s="16"/>
      <c r="Z84" s="16"/>
    </row>
    <row r="85" spans="1:26">
      <c r="A85" s="58"/>
      <c r="B85" s="43"/>
      <c r="C85" s="42"/>
      <c r="D85" s="93" t="s">
        <v>146</v>
      </c>
      <c r="E85" s="16"/>
      <c r="F85" s="94"/>
      <c r="G85" s="51"/>
      <c r="H85" s="16"/>
      <c r="I85" s="16"/>
      <c r="J85" s="16"/>
      <c r="K85" s="16"/>
      <c r="L85" s="16"/>
      <c r="M85" s="16"/>
      <c r="N85" s="16"/>
      <c r="O85" s="16"/>
      <c r="P85" s="16"/>
      <c r="Q85" s="16"/>
      <c r="R85" s="16"/>
      <c r="S85" s="16"/>
      <c r="T85" s="16"/>
      <c r="U85" s="16"/>
      <c r="V85" s="16"/>
      <c r="W85" s="16"/>
      <c r="X85" s="16"/>
      <c r="Y85" s="16"/>
      <c r="Z85" s="16"/>
    </row>
    <row r="86" spans="1:26">
      <c r="A86" s="58"/>
      <c r="B86" s="43"/>
      <c r="C86" s="42"/>
      <c r="D86" s="58"/>
      <c r="E86" s="16"/>
      <c r="F86" s="94"/>
      <c r="G86" s="51"/>
      <c r="H86" s="16"/>
      <c r="I86" s="16"/>
      <c r="J86" s="16"/>
      <c r="K86" s="16"/>
      <c r="L86" s="16"/>
      <c r="M86" s="16"/>
      <c r="N86" s="16"/>
      <c r="O86" s="16"/>
      <c r="P86" s="16"/>
      <c r="Q86" s="16"/>
      <c r="R86" s="16"/>
      <c r="S86" s="16"/>
      <c r="T86" s="16"/>
      <c r="U86" s="16"/>
      <c r="V86" s="16"/>
      <c r="W86" s="16"/>
      <c r="X86" s="16"/>
      <c r="Y86" s="16"/>
      <c r="Z86" s="16"/>
    </row>
    <row r="87" spans="1:26">
      <c r="A87" s="58"/>
      <c r="B87" s="43"/>
      <c r="C87" s="42"/>
      <c r="D87" s="58"/>
      <c r="E87" s="16"/>
      <c r="F87" s="94"/>
      <c r="G87" s="51"/>
      <c r="H87" s="16"/>
      <c r="I87" s="16"/>
      <c r="J87" s="16"/>
      <c r="K87" s="16"/>
      <c r="L87" s="16"/>
      <c r="M87" s="16"/>
      <c r="N87" s="16"/>
      <c r="O87" s="16"/>
      <c r="P87" s="16"/>
      <c r="Q87" s="16"/>
      <c r="R87" s="16"/>
      <c r="S87" s="16"/>
      <c r="T87" s="16"/>
      <c r="U87" s="16"/>
      <c r="V87" s="16"/>
      <c r="W87" s="16"/>
      <c r="X87" s="16"/>
      <c r="Y87" s="16"/>
      <c r="Z87" s="16"/>
    </row>
    <row r="88" spans="1:26">
      <c r="A88" s="58"/>
      <c r="B88" s="43"/>
      <c r="C88" s="42"/>
      <c r="D88" s="210" t="s">
        <v>147</v>
      </c>
      <c r="E88" s="235"/>
      <c r="F88" s="231"/>
      <c r="G88" s="51"/>
      <c r="H88" s="16"/>
      <c r="I88" s="16"/>
      <c r="J88" s="16"/>
      <c r="K88" s="16"/>
      <c r="L88" s="16"/>
      <c r="M88" s="16"/>
      <c r="N88" s="16"/>
      <c r="O88" s="16"/>
      <c r="P88" s="16"/>
      <c r="Q88" s="16"/>
      <c r="R88" s="16"/>
      <c r="S88" s="16"/>
      <c r="T88" s="16"/>
      <c r="U88" s="16"/>
      <c r="V88" s="16"/>
      <c r="W88" s="16"/>
      <c r="X88" s="16"/>
      <c r="Y88" s="16"/>
      <c r="Z88" s="16"/>
    </row>
    <row r="89" spans="1:26">
      <c r="A89" s="62"/>
      <c r="B89" s="63"/>
      <c r="C89" s="64"/>
      <c r="D89" s="236"/>
      <c r="E89" s="237"/>
      <c r="F89" s="238"/>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67:I67"/>
    <mergeCell ref="B75:C75"/>
    <mergeCell ref="B76:C76"/>
    <mergeCell ref="A78:B78"/>
    <mergeCell ref="B5:C5"/>
    <mergeCell ref="B11:C11"/>
    <mergeCell ref="B17:C17"/>
    <mergeCell ref="A25:I25"/>
    <mergeCell ref="B26:I26"/>
    <mergeCell ref="D80:F80"/>
    <mergeCell ref="D88:E89"/>
    <mergeCell ref="F88:F89"/>
    <mergeCell ref="B62:C62"/>
    <mergeCell ref="A69:B69"/>
    <mergeCell ref="B70:C70"/>
    <mergeCell ref="B71:C71"/>
    <mergeCell ref="B72:C72"/>
    <mergeCell ref="B73:C73"/>
    <mergeCell ref="B74:C74"/>
    <mergeCell ref="D63:F63"/>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A112" workbookViewId="0">
      <selection sqref="A1:XFD1048576"/>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2.2851562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1212</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75">
      <c r="A28" s="22" t="s">
        <v>25</v>
      </c>
      <c r="B28" s="22" t="s">
        <v>1213</v>
      </c>
      <c r="C28" s="121" t="s">
        <v>27</v>
      </c>
      <c r="D28" s="23" t="s">
        <v>28</v>
      </c>
      <c r="E28" s="23" t="s">
        <v>29</v>
      </c>
      <c r="F28" s="24" t="s">
        <v>30</v>
      </c>
      <c r="G28" s="25" t="s">
        <v>31</v>
      </c>
      <c r="H28" s="22" t="s">
        <v>32</v>
      </c>
      <c r="I28" s="22" t="s">
        <v>33</v>
      </c>
      <c r="J28" s="16"/>
      <c r="K28" s="16"/>
      <c r="L28" s="16"/>
      <c r="M28" s="16"/>
      <c r="N28" s="16"/>
      <c r="O28" s="16"/>
      <c r="P28" s="16"/>
      <c r="Q28" s="16"/>
      <c r="R28" s="16"/>
      <c r="S28" s="16"/>
      <c r="T28" s="16"/>
      <c r="U28" s="16"/>
      <c r="V28" s="16"/>
      <c r="W28" s="16"/>
      <c r="X28" s="16"/>
      <c r="Y28" s="16"/>
      <c r="Z28" s="16"/>
    </row>
    <row r="29" spans="1:26">
      <c r="A29" s="27"/>
      <c r="B29" s="27">
        <v>2</v>
      </c>
      <c r="C29" s="27">
        <v>3</v>
      </c>
      <c r="D29" s="27">
        <v>4</v>
      </c>
      <c r="E29" s="27">
        <v>5</v>
      </c>
      <c r="F29" s="27"/>
      <c r="G29" s="27">
        <v>6</v>
      </c>
      <c r="H29" s="27">
        <v>7</v>
      </c>
      <c r="I29" s="27" t="s">
        <v>34</v>
      </c>
      <c r="J29" s="16"/>
      <c r="K29" s="16"/>
      <c r="L29" s="16"/>
      <c r="M29" s="16"/>
      <c r="N29" s="16"/>
      <c r="O29" s="16"/>
      <c r="P29" s="16"/>
      <c r="Q29" s="16"/>
      <c r="R29" s="16"/>
      <c r="S29" s="16"/>
      <c r="T29" s="16"/>
      <c r="U29" s="16"/>
      <c r="V29" s="16"/>
      <c r="W29" s="16"/>
      <c r="X29" s="16"/>
      <c r="Y29" s="16"/>
      <c r="Z29" s="16"/>
    </row>
    <row r="30" spans="1:26">
      <c r="A30" s="138">
        <v>1</v>
      </c>
      <c r="B30" s="106" t="s">
        <v>1214</v>
      </c>
      <c r="C30" s="106" t="s">
        <v>1215</v>
      </c>
      <c r="D30" s="106" t="s">
        <v>171</v>
      </c>
      <c r="E30" s="30" t="s">
        <v>171</v>
      </c>
      <c r="F30" s="32"/>
      <c r="G30" s="166">
        <v>10</v>
      </c>
      <c r="H30" s="34"/>
      <c r="I30" s="34">
        <f t="shared" ref="I30:I102" si="0">H30*G30</f>
        <v>0</v>
      </c>
      <c r="J30" s="16"/>
      <c r="K30" s="16"/>
      <c r="L30" s="16"/>
      <c r="M30" s="16"/>
      <c r="N30" s="16"/>
      <c r="O30" s="16"/>
      <c r="P30" s="16"/>
      <c r="Q30" s="16"/>
      <c r="R30" s="16"/>
      <c r="S30" s="16"/>
      <c r="T30" s="16"/>
      <c r="U30" s="16"/>
      <c r="V30" s="16"/>
      <c r="W30" s="16"/>
      <c r="X30" s="16"/>
      <c r="Y30" s="16"/>
      <c r="Z30" s="16"/>
    </row>
    <row r="31" spans="1:26">
      <c r="A31" s="138">
        <v>2</v>
      </c>
      <c r="B31" s="106" t="s">
        <v>1216</v>
      </c>
      <c r="C31" s="106" t="s">
        <v>1217</v>
      </c>
      <c r="D31" s="106" t="s">
        <v>171</v>
      </c>
      <c r="E31" s="30" t="s">
        <v>154</v>
      </c>
      <c r="F31" s="30"/>
      <c r="G31" s="166">
        <v>10</v>
      </c>
      <c r="H31" s="34"/>
      <c r="I31" s="34">
        <f t="shared" si="0"/>
        <v>0</v>
      </c>
      <c r="J31" s="16"/>
      <c r="K31" s="16"/>
      <c r="L31" s="16"/>
      <c r="M31" s="16"/>
      <c r="N31" s="16"/>
      <c r="O31" s="16"/>
      <c r="P31" s="16"/>
      <c r="Q31" s="16"/>
      <c r="R31" s="16"/>
      <c r="S31" s="16"/>
      <c r="T31" s="16"/>
      <c r="U31" s="16"/>
      <c r="V31" s="16"/>
      <c r="W31" s="16"/>
      <c r="X31" s="16"/>
      <c r="Y31" s="16"/>
      <c r="Z31" s="16"/>
    </row>
    <row r="32" spans="1:26" ht="75">
      <c r="A32" s="138">
        <v>3</v>
      </c>
      <c r="B32" s="106" t="s">
        <v>1218</v>
      </c>
      <c r="C32" s="106" t="s">
        <v>1219</v>
      </c>
      <c r="D32" s="106" t="s">
        <v>171</v>
      </c>
      <c r="E32" s="30" t="s">
        <v>154</v>
      </c>
      <c r="F32" s="30"/>
      <c r="G32" s="166">
        <v>10</v>
      </c>
      <c r="H32" s="34"/>
      <c r="I32" s="34">
        <f t="shared" si="0"/>
        <v>0</v>
      </c>
      <c r="J32" s="16"/>
      <c r="K32" s="16"/>
      <c r="L32" s="16"/>
      <c r="M32" s="16"/>
      <c r="N32" s="16"/>
      <c r="O32" s="16"/>
      <c r="P32" s="16"/>
      <c r="Q32" s="16"/>
      <c r="R32" s="16"/>
      <c r="S32" s="16"/>
      <c r="T32" s="16"/>
      <c r="U32" s="16"/>
      <c r="V32" s="16"/>
      <c r="W32" s="16"/>
      <c r="X32" s="16"/>
      <c r="Y32" s="16"/>
      <c r="Z32" s="16"/>
    </row>
    <row r="33" spans="1:26" ht="90">
      <c r="A33" s="138">
        <v>4</v>
      </c>
      <c r="B33" s="106" t="s">
        <v>1220</v>
      </c>
      <c r="C33" s="106" t="s">
        <v>1221</v>
      </c>
      <c r="D33" s="106" t="s">
        <v>1222</v>
      </c>
      <c r="E33" s="30" t="s">
        <v>56</v>
      </c>
      <c r="F33" s="30"/>
      <c r="G33" s="166">
        <v>5</v>
      </c>
      <c r="H33" s="34"/>
      <c r="I33" s="34">
        <f t="shared" si="0"/>
        <v>0</v>
      </c>
      <c r="J33" s="16"/>
      <c r="K33" s="16"/>
      <c r="L33" s="16"/>
      <c r="M33" s="16"/>
      <c r="N33" s="16"/>
      <c r="O33" s="16"/>
      <c r="P33" s="16"/>
      <c r="Q33" s="16"/>
      <c r="R33" s="16"/>
      <c r="S33" s="16"/>
      <c r="T33" s="16"/>
      <c r="U33" s="16"/>
      <c r="V33" s="16"/>
      <c r="W33" s="16"/>
      <c r="X33" s="16"/>
      <c r="Y33" s="16"/>
      <c r="Z33" s="16"/>
    </row>
    <row r="34" spans="1:26" ht="60">
      <c r="A34" s="138">
        <v>5</v>
      </c>
      <c r="B34" s="106" t="s">
        <v>1223</v>
      </c>
      <c r="C34" s="106" t="s">
        <v>1224</v>
      </c>
      <c r="D34" s="106" t="s">
        <v>1225</v>
      </c>
      <c r="E34" s="30" t="s">
        <v>56</v>
      </c>
      <c r="F34" s="30"/>
      <c r="G34" s="166">
        <v>15</v>
      </c>
      <c r="H34" s="34"/>
      <c r="I34" s="34">
        <f t="shared" si="0"/>
        <v>0</v>
      </c>
      <c r="J34" s="16"/>
      <c r="K34" s="16"/>
      <c r="L34" s="16"/>
      <c r="M34" s="16"/>
      <c r="N34" s="16"/>
      <c r="O34" s="16"/>
      <c r="P34" s="16"/>
      <c r="Q34" s="16"/>
      <c r="R34" s="16"/>
      <c r="S34" s="16"/>
      <c r="T34" s="16"/>
      <c r="U34" s="16"/>
      <c r="V34" s="16"/>
      <c r="W34" s="16"/>
      <c r="X34" s="16"/>
      <c r="Y34" s="16"/>
      <c r="Z34" s="16"/>
    </row>
    <row r="35" spans="1:26" ht="60">
      <c r="A35" s="138">
        <v>6</v>
      </c>
      <c r="B35" s="106" t="s">
        <v>1226</v>
      </c>
      <c r="C35" s="106" t="s">
        <v>1227</v>
      </c>
      <c r="D35" s="106" t="s">
        <v>1228</v>
      </c>
      <c r="E35" s="30" t="s">
        <v>56</v>
      </c>
      <c r="F35" s="30"/>
      <c r="G35" s="166">
        <v>42</v>
      </c>
      <c r="H35" s="34"/>
      <c r="I35" s="34">
        <f t="shared" si="0"/>
        <v>0</v>
      </c>
      <c r="J35" s="16"/>
      <c r="K35" s="16"/>
      <c r="L35" s="16"/>
      <c r="M35" s="16"/>
      <c r="N35" s="16"/>
      <c r="O35" s="16"/>
      <c r="P35" s="16"/>
      <c r="Q35" s="16"/>
      <c r="R35" s="16"/>
      <c r="S35" s="16"/>
      <c r="T35" s="16"/>
      <c r="U35" s="16"/>
      <c r="V35" s="16"/>
      <c r="W35" s="16"/>
      <c r="X35" s="16"/>
      <c r="Y35" s="16"/>
      <c r="Z35" s="16"/>
    </row>
    <row r="36" spans="1:26" ht="105">
      <c r="A36" s="138">
        <v>7</v>
      </c>
      <c r="B36" s="106" t="s">
        <v>1229</v>
      </c>
      <c r="C36" s="106" t="s">
        <v>1230</v>
      </c>
      <c r="D36" s="106" t="s">
        <v>1231</v>
      </c>
      <c r="E36" s="30" t="s">
        <v>56</v>
      </c>
      <c r="F36" s="30"/>
      <c r="G36" s="166">
        <v>120</v>
      </c>
      <c r="H36" s="34"/>
      <c r="I36" s="34">
        <f t="shared" si="0"/>
        <v>0</v>
      </c>
      <c r="J36" s="16"/>
      <c r="K36" s="16"/>
      <c r="L36" s="16"/>
      <c r="M36" s="16"/>
      <c r="N36" s="16"/>
      <c r="O36" s="16"/>
      <c r="P36" s="16"/>
      <c r="Q36" s="16"/>
      <c r="R36" s="16"/>
      <c r="S36" s="16"/>
      <c r="T36" s="16"/>
      <c r="U36" s="16"/>
      <c r="V36" s="16"/>
      <c r="W36" s="16"/>
      <c r="X36" s="16"/>
      <c r="Y36" s="16"/>
      <c r="Z36" s="16"/>
    </row>
    <row r="37" spans="1:26" ht="90">
      <c r="A37" s="138">
        <v>8</v>
      </c>
      <c r="B37" s="106" t="s">
        <v>1232</v>
      </c>
      <c r="C37" s="106" t="s">
        <v>1233</v>
      </c>
      <c r="D37" s="106" t="s">
        <v>1234</v>
      </c>
      <c r="E37" s="30" t="s">
        <v>348</v>
      </c>
      <c r="F37" s="30"/>
      <c r="G37" s="166">
        <v>250</v>
      </c>
      <c r="H37" s="34"/>
      <c r="I37" s="34">
        <f t="shared" si="0"/>
        <v>0</v>
      </c>
      <c r="J37" s="16"/>
      <c r="K37" s="16"/>
      <c r="L37" s="16"/>
      <c r="M37" s="16"/>
      <c r="N37" s="16"/>
      <c r="O37" s="16"/>
      <c r="P37" s="16"/>
      <c r="Q37" s="16"/>
      <c r="R37" s="16"/>
      <c r="S37" s="16"/>
      <c r="T37" s="16"/>
      <c r="U37" s="16"/>
      <c r="V37" s="16"/>
      <c r="W37" s="16"/>
      <c r="X37" s="16"/>
      <c r="Y37" s="16"/>
      <c r="Z37" s="16"/>
    </row>
    <row r="38" spans="1:26" ht="60">
      <c r="A38" s="138">
        <v>9</v>
      </c>
      <c r="B38" s="106" t="s">
        <v>1235</v>
      </c>
      <c r="C38" s="106" t="s">
        <v>1236</v>
      </c>
      <c r="D38" s="106" t="s">
        <v>1237</v>
      </c>
      <c r="E38" s="30" t="s">
        <v>348</v>
      </c>
      <c r="F38" s="30"/>
      <c r="G38" s="166">
        <v>7</v>
      </c>
      <c r="H38" s="34"/>
      <c r="I38" s="34">
        <f t="shared" si="0"/>
        <v>0</v>
      </c>
      <c r="J38" s="16"/>
      <c r="K38" s="16"/>
      <c r="L38" s="16"/>
      <c r="M38" s="16"/>
      <c r="N38" s="16"/>
      <c r="O38" s="16"/>
      <c r="P38" s="16"/>
      <c r="Q38" s="16"/>
      <c r="R38" s="16"/>
      <c r="S38" s="16"/>
      <c r="T38" s="16"/>
      <c r="U38" s="16"/>
      <c r="V38" s="16"/>
      <c r="W38" s="16"/>
      <c r="X38" s="16"/>
      <c r="Y38" s="16"/>
      <c r="Z38" s="16"/>
    </row>
    <row r="39" spans="1:26" ht="75">
      <c r="A39" s="138">
        <v>10</v>
      </c>
      <c r="B39" s="106" t="s">
        <v>1238</v>
      </c>
      <c r="C39" s="106" t="s">
        <v>1239</v>
      </c>
      <c r="D39" s="106" t="s">
        <v>1240</v>
      </c>
      <c r="E39" s="30" t="s">
        <v>348</v>
      </c>
      <c r="F39" s="30"/>
      <c r="G39" s="166">
        <v>8</v>
      </c>
      <c r="H39" s="34"/>
      <c r="I39" s="34">
        <f t="shared" si="0"/>
        <v>0</v>
      </c>
      <c r="J39" s="16"/>
      <c r="K39" s="16"/>
      <c r="L39" s="16"/>
      <c r="M39" s="16"/>
      <c r="N39" s="16"/>
      <c r="O39" s="16"/>
      <c r="P39" s="16"/>
      <c r="Q39" s="16"/>
      <c r="R39" s="16"/>
      <c r="S39" s="16"/>
      <c r="T39" s="16"/>
      <c r="U39" s="16"/>
      <c r="V39" s="16"/>
      <c r="W39" s="16"/>
      <c r="X39" s="16"/>
      <c r="Y39" s="16"/>
      <c r="Z39" s="16"/>
    </row>
    <row r="40" spans="1:26">
      <c r="A40" s="138">
        <v>11</v>
      </c>
      <c r="B40" s="106" t="s">
        <v>1241</v>
      </c>
      <c r="C40" s="106" t="s">
        <v>1242</v>
      </c>
      <c r="D40" s="106" t="s">
        <v>1012</v>
      </c>
      <c r="E40" s="30" t="s">
        <v>348</v>
      </c>
      <c r="F40" s="30"/>
      <c r="G40" s="166">
        <v>5</v>
      </c>
      <c r="H40" s="34"/>
      <c r="I40" s="34">
        <f t="shared" si="0"/>
        <v>0</v>
      </c>
      <c r="J40" s="16"/>
      <c r="K40" s="16"/>
      <c r="L40" s="16"/>
      <c r="M40" s="16"/>
      <c r="N40" s="16"/>
      <c r="O40" s="16"/>
      <c r="P40" s="16"/>
      <c r="Q40" s="16"/>
      <c r="R40" s="16"/>
      <c r="S40" s="16"/>
      <c r="T40" s="16"/>
      <c r="U40" s="16"/>
      <c r="V40" s="16"/>
      <c r="W40" s="16"/>
      <c r="X40" s="16"/>
      <c r="Y40" s="16"/>
      <c r="Z40" s="16"/>
    </row>
    <row r="41" spans="1:26" ht="30">
      <c r="A41" s="138">
        <v>12</v>
      </c>
      <c r="B41" s="106" t="s">
        <v>1243</v>
      </c>
      <c r="C41" s="106" t="s">
        <v>1244</v>
      </c>
      <c r="D41" s="106" t="s">
        <v>171</v>
      </c>
      <c r="E41" s="30" t="s">
        <v>154</v>
      </c>
      <c r="F41" s="30"/>
      <c r="G41" s="166">
        <v>5</v>
      </c>
      <c r="H41" s="34"/>
      <c r="I41" s="34">
        <f t="shared" si="0"/>
        <v>0</v>
      </c>
      <c r="J41" s="16"/>
      <c r="K41" s="16"/>
      <c r="L41" s="16"/>
      <c r="M41" s="16"/>
      <c r="N41" s="16"/>
      <c r="O41" s="16"/>
      <c r="P41" s="16"/>
      <c r="Q41" s="16"/>
      <c r="R41" s="16"/>
      <c r="S41" s="16"/>
      <c r="T41" s="16"/>
      <c r="U41" s="16"/>
      <c r="V41" s="16"/>
      <c r="W41" s="16"/>
      <c r="X41" s="16"/>
      <c r="Y41" s="16"/>
      <c r="Z41" s="16"/>
    </row>
    <row r="42" spans="1:26">
      <c r="A42" s="138">
        <v>13</v>
      </c>
      <c r="B42" s="106" t="s">
        <v>1245</v>
      </c>
      <c r="C42" s="106" t="s">
        <v>1246</v>
      </c>
      <c r="D42" s="106" t="s">
        <v>171</v>
      </c>
      <c r="E42" s="30" t="s">
        <v>154</v>
      </c>
      <c r="F42" s="32"/>
      <c r="G42" s="166">
        <v>5</v>
      </c>
      <c r="H42" s="34"/>
      <c r="I42" s="34">
        <f t="shared" si="0"/>
        <v>0</v>
      </c>
      <c r="J42" s="16"/>
      <c r="K42" s="16"/>
      <c r="L42" s="16"/>
      <c r="M42" s="16"/>
      <c r="N42" s="16"/>
      <c r="O42" s="16"/>
      <c r="P42" s="16"/>
      <c r="Q42" s="16"/>
      <c r="R42" s="16"/>
      <c r="S42" s="16"/>
      <c r="T42" s="16"/>
      <c r="U42" s="16"/>
      <c r="V42" s="16"/>
      <c r="W42" s="16"/>
      <c r="X42" s="16"/>
      <c r="Y42" s="16"/>
      <c r="Z42" s="16"/>
    </row>
    <row r="43" spans="1:26">
      <c r="A43" s="138">
        <v>14</v>
      </c>
      <c r="B43" s="106" t="s">
        <v>1247</v>
      </c>
      <c r="C43" s="106" t="s">
        <v>1246</v>
      </c>
      <c r="D43" s="106" t="s">
        <v>171</v>
      </c>
      <c r="E43" s="30" t="s">
        <v>154</v>
      </c>
      <c r="F43" s="30"/>
      <c r="G43" s="166">
        <v>5</v>
      </c>
      <c r="H43" s="34"/>
      <c r="I43" s="34">
        <f t="shared" si="0"/>
        <v>0</v>
      </c>
      <c r="J43" s="16"/>
      <c r="K43" s="16"/>
      <c r="L43" s="16"/>
      <c r="M43" s="16"/>
      <c r="N43" s="16"/>
      <c r="O43" s="16"/>
      <c r="P43" s="16"/>
      <c r="Q43" s="16"/>
      <c r="R43" s="16"/>
      <c r="S43" s="16"/>
      <c r="T43" s="16"/>
      <c r="U43" s="16"/>
      <c r="V43" s="16"/>
      <c r="W43" s="16"/>
      <c r="X43" s="16"/>
      <c r="Y43" s="16"/>
      <c r="Z43" s="16"/>
    </row>
    <row r="44" spans="1:26">
      <c r="A44" s="138">
        <v>15</v>
      </c>
      <c r="B44" s="106" t="s">
        <v>1248</v>
      </c>
      <c r="C44" s="106" t="s">
        <v>1246</v>
      </c>
      <c r="D44" s="106" t="s">
        <v>171</v>
      </c>
      <c r="E44" s="30" t="s">
        <v>154</v>
      </c>
      <c r="F44" s="32"/>
      <c r="G44" s="166">
        <v>5</v>
      </c>
      <c r="H44" s="34"/>
      <c r="I44" s="34">
        <f t="shared" si="0"/>
        <v>0</v>
      </c>
      <c r="J44" s="16"/>
      <c r="K44" s="16"/>
      <c r="L44" s="16"/>
      <c r="M44" s="16"/>
      <c r="N44" s="16"/>
      <c r="O44" s="16"/>
      <c r="P44" s="16"/>
      <c r="Q44" s="16"/>
      <c r="R44" s="16"/>
      <c r="S44" s="16"/>
      <c r="T44" s="16"/>
      <c r="U44" s="16"/>
      <c r="V44" s="16"/>
      <c r="W44" s="16"/>
      <c r="X44" s="16"/>
      <c r="Y44" s="16"/>
      <c r="Z44" s="16"/>
    </row>
    <row r="45" spans="1:26">
      <c r="A45" s="138">
        <v>16</v>
      </c>
      <c r="B45" s="106" t="s">
        <v>1249</v>
      </c>
      <c r="C45" s="106" t="s">
        <v>1246</v>
      </c>
      <c r="D45" s="106" t="s">
        <v>171</v>
      </c>
      <c r="E45" s="30" t="s">
        <v>154</v>
      </c>
      <c r="F45" s="30"/>
      <c r="G45" s="166">
        <v>10</v>
      </c>
      <c r="H45" s="34"/>
      <c r="I45" s="34">
        <f t="shared" si="0"/>
        <v>0</v>
      </c>
      <c r="J45" s="16"/>
      <c r="K45" s="16"/>
      <c r="L45" s="16"/>
      <c r="M45" s="16"/>
      <c r="N45" s="16"/>
      <c r="O45" s="16"/>
      <c r="P45" s="16"/>
      <c r="Q45" s="16"/>
      <c r="R45" s="16"/>
      <c r="S45" s="16"/>
      <c r="T45" s="16"/>
      <c r="U45" s="16"/>
      <c r="V45" s="16"/>
      <c r="W45" s="16"/>
      <c r="X45" s="16"/>
      <c r="Y45" s="16"/>
      <c r="Z45" s="16"/>
    </row>
    <row r="46" spans="1:26" ht="45">
      <c r="A46" s="138">
        <v>17</v>
      </c>
      <c r="B46" s="106" t="s">
        <v>1250</v>
      </c>
      <c r="C46" s="106" t="s">
        <v>1251</v>
      </c>
      <c r="D46" s="106" t="s">
        <v>171</v>
      </c>
      <c r="E46" s="30" t="s">
        <v>154</v>
      </c>
      <c r="F46" s="30"/>
      <c r="G46" s="166">
        <v>10</v>
      </c>
      <c r="H46" s="34"/>
      <c r="I46" s="34">
        <f t="shared" si="0"/>
        <v>0</v>
      </c>
      <c r="J46" s="16"/>
      <c r="K46" s="16"/>
      <c r="L46" s="16"/>
      <c r="M46" s="16"/>
      <c r="N46" s="16"/>
      <c r="O46" s="16"/>
      <c r="P46" s="16"/>
      <c r="Q46" s="16"/>
      <c r="R46" s="16"/>
      <c r="S46" s="16"/>
      <c r="T46" s="16"/>
      <c r="U46" s="16"/>
      <c r="V46" s="16"/>
      <c r="W46" s="16"/>
      <c r="X46" s="16"/>
      <c r="Y46" s="16"/>
      <c r="Z46" s="16"/>
    </row>
    <row r="47" spans="1:26" ht="120">
      <c r="A47" s="138">
        <v>18</v>
      </c>
      <c r="B47" s="106" t="s">
        <v>35</v>
      </c>
      <c r="C47" s="106" t="s">
        <v>1252</v>
      </c>
      <c r="D47" s="106" t="s">
        <v>1253</v>
      </c>
      <c r="E47" s="30" t="s">
        <v>348</v>
      </c>
      <c r="F47" s="32"/>
      <c r="G47" s="166">
        <v>1200</v>
      </c>
      <c r="H47" s="34"/>
      <c r="I47" s="34">
        <f t="shared" si="0"/>
        <v>0</v>
      </c>
      <c r="J47" s="16"/>
      <c r="K47" s="16"/>
      <c r="L47" s="16"/>
      <c r="M47" s="16"/>
      <c r="N47" s="16"/>
      <c r="O47" s="16"/>
      <c r="P47" s="16"/>
      <c r="Q47" s="16"/>
      <c r="R47" s="16"/>
      <c r="S47" s="16"/>
      <c r="T47" s="16"/>
      <c r="U47" s="16"/>
      <c r="V47" s="16"/>
      <c r="W47" s="16"/>
      <c r="X47" s="16"/>
      <c r="Y47" s="16"/>
      <c r="Z47" s="16"/>
    </row>
    <row r="48" spans="1:26" ht="165">
      <c r="A48" s="138">
        <v>19</v>
      </c>
      <c r="B48" s="106" t="s">
        <v>1254</v>
      </c>
      <c r="C48" s="106" t="s">
        <v>1255</v>
      </c>
      <c r="D48" s="106" t="s">
        <v>1256</v>
      </c>
      <c r="E48" s="30" t="s">
        <v>348</v>
      </c>
      <c r="F48" s="30"/>
      <c r="G48" s="166">
        <v>160</v>
      </c>
      <c r="H48" s="34"/>
      <c r="I48" s="34">
        <f t="shared" si="0"/>
        <v>0</v>
      </c>
      <c r="J48" s="16"/>
      <c r="K48" s="16"/>
      <c r="L48" s="16"/>
      <c r="M48" s="16"/>
      <c r="N48" s="16"/>
      <c r="O48" s="16"/>
      <c r="P48" s="16"/>
      <c r="Q48" s="16"/>
      <c r="R48" s="16"/>
      <c r="S48" s="16"/>
      <c r="T48" s="16"/>
      <c r="U48" s="16"/>
      <c r="V48" s="16"/>
      <c r="W48" s="16"/>
      <c r="X48" s="16"/>
      <c r="Y48" s="16"/>
      <c r="Z48" s="16"/>
    </row>
    <row r="49" spans="1:26" ht="120">
      <c r="A49" s="138">
        <v>20</v>
      </c>
      <c r="B49" s="106" t="s">
        <v>1257</v>
      </c>
      <c r="C49" s="106" t="s">
        <v>1258</v>
      </c>
      <c r="D49" s="106" t="s">
        <v>1259</v>
      </c>
      <c r="E49" s="30" t="s">
        <v>1260</v>
      </c>
      <c r="F49" s="30"/>
      <c r="G49" s="166">
        <v>960</v>
      </c>
      <c r="H49" s="34"/>
      <c r="I49" s="34">
        <f t="shared" si="0"/>
        <v>0</v>
      </c>
      <c r="J49" s="16"/>
      <c r="K49" s="16"/>
      <c r="L49" s="16"/>
      <c r="M49" s="16"/>
      <c r="N49" s="16"/>
      <c r="O49" s="16"/>
      <c r="P49" s="16"/>
      <c r="Q49" s="16"/>
      <c r="R49" s="16"/>
      <c r="S49" s="16"/>
      <c r="T49" s="16"/>
      <c r="U49" s="16"/>
      <c r="V49" s="16"/>
      <c r="W49" s="16"/>
      <c r="X49" s="16"/>
      <c r="Y49" s="16"/>
      <c r="Z49" s="16"/>
    </row>
    <row r="50" spans="1:26" ht="30">
      <c r="A50" s="138">
        <v>21</v>
      </c>
      <c r="B50" s="106" t="s">
        <v>1261</v>
      </c>
      <c r="C50" s="106" t="s">
        <v>1262</v>
      </c>
      <c r="D50" s="106" t="s">
        <v>1263</v>
      </c>
      <c r="E50" s="30" t="s">
        <v>348</v>
      </c>
      <c r="F50" s="30"/>
      <c r="G50" s="166">
        <v>4000</v>
      </c>
      <c r="H50" s="34"/>
      <c r="I50" s="34">
        <f t="shared" si="0"/>
        <v>0</v>
      </c>
      <c r="J50" s="16"/>
      <c r="K50" s="16"/>
      <c r="L50" s="16"/>
      <c r="M50" s="16"/>
      <c r="N50" s="16"/>
      <c r="O50" s="16"/>
      <c r="P50" s="16"/>
      <c r="Q50" s="16"/>
      <c r="R50" s="16"/>
      <c r="S50" s="16"/>
      <c r="T50" s="16"/>
      <c r="U50" s="16"/>
      <c r="V50" s="16"/>
      <c r="W50" s="16"/>
      <c r="X50" s="16"/>
      <c r="Y50" s="16"/>
      <c r="Z50" s="16"/>
    </row>
    <row r="51" spans="1:26" ht="90">
      <c r="A51" s="138">
        <v>22</v>
      </c>
      <c r="B51" s="106" t="s">
        <v>1264</v>
      </c>
      <c r="C51" s="106" t="s">
        <v>1265</v>
      </c>
      <c r="D51" s="106" t="s">
        <v>1266</v>
      </c>
      <c r="E51" s="30" t="s">
        <v>190</v>
      </c>
      <c r="F51" s="30"/>
      <c r="G51" s="166">
        <v>10000</v>
      </c>
      <c r="H51" s="34"/>
      <c r="I51" s="34">
        <f t="shared" si="0"/>
        <v>0</v>
      </c>
      <c r="J51" s="16"/>
      <c r="K51" s="16"/>
      <c r="L51" s="16"/>
      <c r="M51" s="16"/>
      <c r="N51" s="16"/>
      <c r="O51" s="16"/>
      <c r="P51" s="16"/>
      <c r="Q51" s="16"/>
      <c r="R51" s="16"/>
      <c r="S51" s="16"/>
      <c r="T51" s="16"/>
      <c r="U51" s="16"/>
      <c r="V51" s="16"/>
      <c r="W51" s="16"/>
      <c r="X51" s="16"/>
      <c r="Y51" s="16"/>
      <c r="Z51" s="16"/>
    </row>
    <row r="52" spans="1:26" ht="30">
      <c r="A52" s="138">
        <v>23</v>
      </c>
      <c r="B52" s="106" t="s">
        <v>1267</v>
      </c>
      <c r="C52" s="106" t="s">
        <v>1268</v>
      </c>
      <c r="D52" s="106" t="s">
        <v>93</v>
      </c>
      <c r="E52" s="30" t="s">
        <v>194</v>
      </c>
      <c r="F52" s="30"/>
      <c r="G52" s="166">
        <v>5</v>
      </c>
      <c r="H52" s="34"/>
      <c r="I52" s="34">
        <f t="shared" si="0"/>
        <v>0</v>
      </c>
      <c r="J52" s="16"/>
      <c r="K52" s="16"/>
      <c r="L52" s="16"/>
      <c r="M52" s="16"/>
      <c r="N52" s="16"/>
      <c r="O52" s="16"/>
      <c r="P52" s="16"/>
      <c r="Q52" s="16"/>
      <c r="R52" s="16"/>
      <c r="S52" s="16"/>
      <c r="T52" s="16"/>
      <c r="U52" s="16"/>
      <c r="V52" s="16"/>
      <c r="W52" s="16"/>
      <c r="X52" s="16"/>
      <c r="Y52" s="16"/>
      <c r="Z52" s="16"/>
    </row>
    <row r="53" spans="1:26" ht="105">
      <c r="A53" s="138">
        <v>24</v>
      </c>
      <c r="B53" s="106" t="s">
        <v>1269</v>
      </c>
      <c r="C53" s="106" t="s">
        <v>1270</v>
      </c>
      <c r="D53" s="106" t="s">
        <v>1271</v>
      </c>
      <c r="E53" s="30" t="s">
        <v>1260</v>
      </c>
      <c r="F53" s="167"/>
      <c r="G53" s="168">
        <v>500</v>
      </c>
      <c r="H53" s="6"/>
      <c r="I53" s="34">
        <f t="shared" si="0"/>
        <v>0</v>
      </c>
      <c r="J53" s="16"/>
      <c r="K53" s="16"/>
      <c r="L53" s="16"/>
      <c r="M53" s="16"/>
      <c r="N53" s="16"/>
      <c r="O53" s="16"/>
      <c r="P53" s="16"/>
      <c r="Q53" s="16"/>
      <c r="R53" s="16"/>
      <c r="S53" s="16"/>
      <c r="T53" s="16"/>
      <c r="U53" s="16"/>
      <c r="V53" s="16"/>
      <c r="W53" s="16"/>
      <c r="X53" s="16"/>
      <c r="Y53" s="16"/>
      <c r="Z53" s="16"/>
    </row>
    <row r="54" spans="1:26" ht="30">
      <c r="A54" s="138">
        <v>25</v>
      </c>
      <c r="B54" s="106" t="s">
        <v>1272</v>
      </c>
      <c r="C54" s="106" t="s">
        <v>1273</v>
      </c>
      <c r="D54" s="106" t="s">
        <v>1274</v>
      </c>
      <c r="E54" s="30" t="s">
        <v>56</v>
      </c>
      <c r="F54" s="169"/>
      <c r="G54" s="166">
        <v>24</v>
      </c>
      <c r="H54" s="6"/>
      <c r="I54" s="34">
        <f t="shared" si="0"/>
        <v>0</v>
      </c>
      <c r="J54" s="16"/>
      <c r="K54" s="16"/>
      <c r="L54" s="16"/>
      <c r="M54" s="16"/>
      <c r="N54" s="16"/>
      <c r="O54" s="16"/>
      <c r="P54" s="16"/>
      <c r="Q54" s="16"/>
      <c r="R54" s="16"/>
      <c r="S54" s="16"/>
      <c r="T54" s="16"/>
      <c r="U54" s="16"/>
      <c r="V54" s="16"/>
      <c r="W54" s="16"/>
      <c r="X54" s="16"/>
      <c r="Y54" s="16"/>
      <c r="Z54" s="16"/>
    </row>
    <row r="55" spans="1:26" ht="30">
      <c r="A55" s="138">
        <v>26</v>
      </c>
      <c r="B55" s="106" t="s">
        <v>1272</v>
      </c>
      <c r="C55" s="106" t="s">
        <v>1273</v>
      </c>
      <c r="D55" s="106" t="s">
        <v>1275</v>
      </c>
      <c r="E55" s="30" t="s">
        <v>56</v>
      </c>
      <c r="F55" s="169"/>
      <c r="G55" s="166">
        <v>240</v>
      </c>
      <c r="H55" s="6"/>
      <c r="I55" s="34">
        <f t="shared" si="0"/>
        <v>0</v>
      </c>
      <c r="J55" s="16"/>
      <c r="K55" s="16"/>
      <c r="L55" s="16"/>
      <c r="M55" s="16"/>
      <c r="N55" s="16"/>
      <c r="O55" s="16"/>
      <c r="P55" s="16"/>
      <c r="Q55" s="16"/>
      <c r="R55" s="16"/>
      <c r="S55" s="16"/>
      <c r="T55" s="16"/>
      <c r="U55" s="16"/>
      <c r="V55" s="16"/>
      <c r="W55" s="16"/>
      <c r="X55" s="16"/>
      <c r="Y55" s="16"/>
      <c r="Z55" s="16"/>
    </row>
    <row r="56" spans="1:26" ht="30">
      <c r="A56" s="138">
        <v>27</v>
      </c>
      <c r="B56" s="106" t="s">
        <v>1272</v>
      </c>
      <c r="C56" s="106" t="s">
        <v>1273</v>
      </c>
      <c r="D56" s="106" t="s">
        <v>1276</v>
      </c>
      <c r="E56" s="30" t="s">
        <v>56</v>
      </c>
      <c r="F56" s="169"/>
      <c r="G56" s="166">
        <v>125</v>
      </c>
      <c r="H56" s="6"/>
      <c r="I56" s="34">
        <f t="shared" si="0"/>
        <v>0</v>
      </c>
      <c r="J56" s="16"/>
      <c r="K56" s="16"/>
      <c r="L56" s="16"/>
      <c r="M56" s="16"/>
      <c r="N56" s="16"/>
      <c r="O56" s="16"/>
      <c r="P56" s="16"/>
      <c r="Q56" s="16"/>
      <c r="R56" s="16"/>
      <c r="S56" s="16"/>
      <c r="T56" s="16"/>
      <c r="U56" s="16"/>
      <c r="V56" s="16"/>
      <c r="W56" s="16"/>
      <c r="X56" s="16"/>
      <c r="Y56" s="16"/>
      <c r="Z56" s="16"/>
    </row>
    <row r="57" spans="1:26" ht="30">
      <c r="A57" s="138">
        <v>28</v>
      </c>
      <c r="B57" s="106" t="s">
        <v>1277</v>
      </c>
      <c r="C57" s="106" t="s">
        <v>1278</v>
      </c>
      <c r="D57" s="106" t="s">
        <v>1279</v>
      </c>
      <c r="E57" s="30" t="s">
        <v>56</v>
      </c>
      <c r="F57" s="169"/>
      <c r="G57" s="166">
        <v>1000</v>
      </c>
      <c r="H57" s="6"/>
      <c r="I57" s="34">
        <f t="shared" si="0"/>
        <v>0</v>
      </c>
      <c r="J57" s="16"/>
      <c r="K57" s="16"/>
      <c r="L57" s="16"/>
      <c r="M57" s="16"/>
      <c r="N57" s="16"/>
      <c r="O57" s="16"/>
      <c r="P57" s="16"/>
      <c r="Q57" s="16"/>
      <c r="R57" s="16"/>
      <c r="S57" s="16"/>
      <c r="T57" s="16"/>
      <c r="U57" s="16"/>
      <c r="V57" s="16"/>
      <c r="W57" s="16"/>
      <c r="X57" s="16"/>
      <c r="Y57" s="16"/>
      <c r="Z57" s="16"/>
    </row>
    <row r="58" spans="1:26" ht="30">
      <c r="A58" s="138">
        <v>29</v>
      </c>
      <c r="B58" s="106" t="s">
        <v>1277</v>
      </c>
      <c r="C58" s="106" t="s">
        <v>1278</v>
      </c>
      <c r="D58" s="106" t="s">
        <v>658</v>
      </c>
      <c r="E58" s="30" t="s">
        <v>56</v>
      </c>
      <c r="F58" s="169"/>
      <c r="G58" s="166">
        <v>2000</v>
      </c>
      <c r="H58" s="6"/>
      <c r="I58" s="34">
        <f t="shared" si="0"/>
        <v>0</v>
      </c>
      <c r="J58" s="16"/>
      <c r="K58" s="16"/>
      <c r="L58" s="16"/>
      <c r="M58" s="16"/>
      <c r="N58" s="16"/>
      <c r="O58" s="16"/>
      <c r="P58" s="16"/>
      <c r="Q58" s="16"/>
      <c r="R58" s="16"/>
      <c r="S58" s="16"/>
      <c r="T58" s="16"/>
      <c r="U58" s="16"/>
      <c r="V58" s="16"/>
      <c r="W58" s="16"/>
      <c r="X58" s="16"/>
      <c r="Y58" s="16"/>
      <c r="Z58" s="16"/>
    </row>
    <row r="59" spans="1:26" ht="45">
      <c r="A59" s="138">
        <v>30</v>
      </c>
      <c r="B59" s="106" t="s">
        <v>1280</v>
      </c>
      <c r="C59" s="106" t="s">
        <v>1281</v>
      </c>
      <c r="D59" s="106" t="s">
        <v>1282</v>
      </c>
      <c r="E59" s="30" t="s">
        <v>56</v>
      </c>
      <c r="F59" s="169"/>
      <c r="G59" s="166">
        <v>1000</v>
      </c>
      <c r="H59" s="6"/>
      <c r="I59" s="34">
        <f t="shared" si="0"/>
        <v>0</v>
      </c>
      <c r="J59" s="16"/>
      <c r="K59" s="16"/>
      <c r="L59" s="16"/>
      <c r="M59" s="16"/>
      <c r="N59" s="16"/>
      <c r="O59" s="16"/>
      <c r="P59" s="16"/>
      <c r="Q59" s="16"/>
      <c r="R59" s="16"/>
      <c r="S59" s="16"/>
      <c r="T59" s="16"/>
      <c r="U59" s="16"/>
      <c r="V59" s="16"/>
      <c r="W59" s="16"/>
      <c r="X59" s="16"/>
      <c r="Y59" s="16"/>
      <c r="Z59" s="16"/>
    </row>
    <row r="60" spans="1:26" ht="255">
      <c r="A60" s="138">
        <v>31</v>
      </c>
      <c r="B60" s="106" t="s">
        <v>1283</v>
      </c>
      <c r="C60" s="106" t="s">
        <v>1284</v>
      </c>
      <c r="D60" s="106" t="s">
        <v>1285</v>
      </c>
      <c r="E60" s="30" t="s">
        <v>56</v>
      </c>
      <c r="F60" s="169"/>
      <c r="G60" s="166">
        <v>125</v>
      </c>
      <c r="H60" s="6"/>
      <c r="I60" s="34">
        <f t="shared" si="0"/>
        <v>0</v>
      </c>
      <c r="J60" s="16"/>
      <c r="K60" s="16"/>
      <c r="L60" s="16"/>
      <c r="M60" s="16"/>
      <c r="N60" s="16"/>
      <c r="O60" s="16"/>
      <c r="P60" s="16"/>
      <c r="Q60" s="16"/>
      <c r="R60" s="16"/>
      <c r="S60" s="16"/>
      <c r="T60" s="16"/>
      <c r="U60" s="16"/>
      <c r="V60" s="16"/>
      <c r="W60" s="16"/>
      <c r="X60" s="16"/>
      <c r="Y60" s="16"/>
      <c r="Z60" s="16"/>
    </row>
    <row r="61" spans="1:26" ht="255">
      <c r="A61" s="6">
        <v>32</v>
      </c>
      <c r="B61" s="106" t="s">
        <v>1283</v>
      </c>
      <c r="C61" s="106" t="s">
        <v>1284</v>
      </c>
      <c r="D61" s="106" t="s">
        <v>1286</v>
      </c>
      <c r="E61" s="30" t="s">
        <v>56</v>
      </c>
      <c r="F61" s="169"/>
      <c r="G61" s="170">
        <v>25</v>
      </c>
      <c r="H61" s="6"/>
      <c r="I61" s="34">
        <f t="shared" si="0"/>
        <v>0</v>
      </c>
      <c r="J61" s="16"/>
      <c r="K61" s="16"/>
      <c r="L61" s="16"/>
      <c r="M61" s="16"/>
      <c r="N61" s="16"/>
      <c r="O61" s="16"/>
      <c r="P61" s="16"/>
      <c r="Q61" s="16"/>
      <c r="R61" s="16"/>
      <c r="S61" s="16"/>
      <c r="T61" s="16"/>
      <c r="U61" s="16"/>
      <c r="V61" s="16"/>
      <c r="W61" s="16"/>
      <c r="X61" s="16"/>
      <c r="Y61" s="16"/>
      <c r="Z61" s="16"/>
    </row>
    <row r="62" spans="1:26" ht="45">
      <c r="A62" s="6">
        <v>33</v>
      </c>
      <c r="B62" s="106" t="s">
        <v>1287</v>
      </c>
      <c r="C62" s="106" t="s">
        <v>1288</v>
      </c>
      <c r="D62" s="106" t="s">
        <v>1289</v>
      </c>
      <c r="E62" s="30" t="s">
        <v>1290</v>
      </c>
      <c r="F62" s="169"/>
      <c r="G62" s="166">
        <v>500</v>
      </c>
      <c r="H62" s="6"/>
      <c r="I62" s="34">
        <f t="shared" si="0"/>
        <v>0</v>
      </c>
      <c r="J62" s="16"/>
      <c r="K62" s="16"/>
      <c r="L62" s="16"/>
      <c r="M62" s="16"/>
      <c r="N62" s="16"/>
      <c r="O62" s="16"/>
      <c r="P62" s="16"/>
      <c r="Q62" s="16"/>
      <c r="R62" s="16"/>
      <c r="S62" s="16"/>
      <c r="T62" s="16"/>
      <c r="U62" s="16"/>
      <c r="V62" s="16"/>
      <c r="W62" s="16"/>
      <c r="X62" s="16"/>
      <c r="Y62" s="16"/>
      <c r="Z62" s="16"/>
    </row>
    <row r="63" spans="1:26" ht="30">
      <c r="A63" s="6">
        <v>34</v>
      </c>
      <c r="B63" s="106" t="s">
        <v>1291</v>
      </c>
      <c r="C63" s="106" t="s">
        <v>1292</v>
      </c>
      <c r="D63" s="106" t="s">
        <v>1293</v>
      </c>
      <c r="E63" s="30" t="s">
        <v>56</v>
      </c>
      <c r="F63" s="169"/>
      <c r="G63" s="166">
        <v>500</v>
      </c>
      <c r="H63" s="6"/>
      <c r="I63" s="34">
        <f t="shared" si="0"/>
        <v>0</v>
      </c>
      <c r="J63" s="16"/>
      <c r="K63" s="16"/>
      <c r="L63" s="16"/>
      <c r="M63" s="16"/>
      <c r="N63" s="16"/>
      <c r="O63" s="16"/>
      <c r="P63" s="16"/>
      <c r="Q63" s="16"/>
      <c r="R63" s="16"/>
      <c r="S63" s="16"/>
      <c r="T63" s="16"/>
      <c r="U63" s="16"/>
      <c r="V63" s="16"/>
      <c r="W63" s="16"/>
      <c r="X63" s="16"/>
      <c r="Y63" s="16"/>
      <c r="Z63" s="16"/>
    </row>
    <row r="64" spans="1:26">
      <c r="A64" s="6">
        <v>35</v>
      </c>
      <c r="B64" s="106" t="s">
        <v>1294</v>
      </c>
      <c r="C64" s="106" t="s">
        <v>1295</v>
      </c>
      <c r="D64" s="106" t="s">
        <v>1296</v>
      </c>
      <c r="E64" s="30" t="s">
        <v>563</v>
      </c>
      <c r="F64" s="169"/>
      <c r="G64" s="166">
        <v>25</v>
      </c>
      <c r="H64" s="6"/>
      <c r="I64" s="34">
        <f t="shared" si="0"/>
        <v>0</v>
      </c>
      <c r="J64" s="16"/>
      <c r="K64" s="16"/>
      <c r="L64" s="16"/>
      <c r="M64" s="16"/>
      <c r="N64" s="16"/>
      <c r="O64" s="16"/>
      <c r="P64" s="16"/>
      <c r="Q64" s="16"/>
      <c r="R64" s="16"/>
      <c r="S64" s="16"/>
      <c r="T64" s="16"/>
      <c r="U64" s="16"/>
      <c r="V64" s="16"/>
      <c r="W64" s="16"/>
      <c r="X64" s="16"/>
      <c r="Y64" s="16"/>
      <c r="Z64" s="16"/>
    </row>
    <row r="65" spans="1:26" ht="30">
      <c r="A65" s="6">
        <v>36</v>
      </c>
      <c r="B65" s="106" t="s">
        <v>1297</v>
      </c>
      <c r="C65" s="106" t="s">
        <v>1298</v>
      </c>
      <c r="D65" s="106" t="s">
        <v>1299</v>
      </c>
      <c r="E65" s="30" t="s">
        <v>563</v>
      </c>
      <c r="F65" s="169"/>
      <c r="G65" s="166">
        <v>5</v>
      </c>
      <c r="H65" s="6"/>
      <c r="I65" s="34">
        <f t="shared" si="0"/>
        <v>0</v>
      </c>
      <c r="J65" s="16"/>
      <c r="K65" s="16"/>
      <c r="L65" s="16"/>
      <c r="M65" s="16"/>
      <c r="N65" s="16"/>
      <c r="O65" s="16"/>
      <c r="P65" s="16"/>
      <c r="Q65" s="16"/>
      <c r="R65" s="16"/>
      <c r="S65" s="16"/>
      <c r="T65" s="16"/>
      <c r="U65" s="16"/>
      <c r="V65" s="16"/>
      <c r="W65" s="16"/>
      <c r="X65" s="16"/>
      <c r="Y65" s="16"/>
      <c r="Z65" s="16"/>
    </row>
    <row r="66" spans="1:26" ht="30">
      <c r="A66" s="6">
        <v>37</v>
      </c>
      <c r="B66" s="106" t="s">
        <v>1300</v>
      </c>
      <c r="C66" s="106" t="s">
        <v>1301</v>
      </c>
      <c r="D66" s="106" t="s">
        <v>1302</v>
      </c>
      <c r="E66" s="30" t="s">
        <v>56</v>
      </c>
      <c r="F66" s="169"/>
      <c r="G66" s="166">
        <v>2500</v>
      </c>
      <c r="H66" s="6"/>
      <c r="I66" s="34">
        <f t="shared" si="0"/>
        <v>0</v>
      </c>
      <c r="J66" s="16"/>
      <c r="K66" s="16"/>
      <c r="L66" s="16"/>
      <c r="M66" s="16"/>
      <c r="N66" s="16"/>
      <c r="O66" s="16"/>
      <c r="P66" s="16"/>
      <c r="Q66" s="16"/>
      <c r="R66" s="16"/>
      <c r="S66" s="16"/>
      <c r="T66" s="16"/>
      <c r="U66" s="16"/>
      <c r="V66" s="16"/>
      <c r="W66" s="16"/>
      <c r="X66" s="16"/>
      <c r="Y66" s="16"/>
      <c r="Z66" s="16"/>
    </row>
    <row r="67" spans="1:26">
      <c r="A67" s="6">
        <v>38</v>
      </c>
      <c r="B67" s="106" t="s">
        <v>1303</v>
      </c>
      <c r="C67" s="106" t="s">
        <v>1304</v>
      </c>
      <c r="D67" s="106" t="s">
        <v>1302</v>
      </c>
      <c r="E67" s="30" t="s">
        <v>56</v>
      </c>
      <c r="F67" s="169"/>
      <c r="G67" s="166">
        <v>2500</v>
      </c>
      <c r="H67" s="6"/>
      <c r="I67" s="34">
        <f t="shared" si="0"/>
        <v>0</v>
      </c>
      <c r="J67" s="16"/>
      <c r="K67" s="16"/>
      <c r="L67" s="16"/>
      <c r="M67" s="16"/>
      <c r="N67" s="16"/>
      <c r="O67" s="16"/>
      <c r="P67" s="16"/>
      <c r="Q67" s="16"/>
      <c r="R67" s="16"/>
      <c r="S67" s="16"/>
      <c r="T67" s="16"/>
      <c r="U67" s="16"/>
      <c r="V67" s="16"/>
      <c r="W67" s="16"/>
      <c r="X67" s="16"/>
      <c r="Y67" s="16"/>
      <c r="Z67" s="16"/>
    </row>
    <row r="68" spans="1:26">
      <c r="A68" s="6"/>
      <c r="B68" s="106" t="s">
        <v>1305</v>
      </c>
      <c r="C68" s="106" t="s">
        <v>1306</v>
      </c>
      <c r="D68" s="106" t="s">
        <v>1307</v>
      </c>
      <c r="E68" s="30" t="s">
        <v>56</v>
      </c>
      <c r="F68" s="169"/>
      <c r="G68" s="166">
        <v>5</v>
      </c>
      <c r="H68" s="6"/>
      <c r="I68" s="34">
        <f t="shared" si="0"/>
        <v>0</v>
      </c>
      <c r="J68" s="16"/>
      <c r="K68" s="16"/>
      <c r="L68" s="16"/>
      <c r="M68" s="16"/>
      <c r="N68" s="16"/>
      <c r="O68" s="16"/>
      <c r="P68" s="16"/>
      <c r="Q68" s="16"/>
      <c r="R68" s="16"/>
      <c r="S68" s="16"/>
      <c r="T68" s="16"/>
      <c r="U68" s="16"/>
      <c r="V68" s="16"/>
      <c r="W68" s="16"/>
      <c r="X68" s="16"/>
      <c r="Y68" s="16"/>
      <c r="Z68" s="16"/>
    </row>
    <row r="69" spans="1:26" ht="30">
      <c r="A69" s="6">
        <v>39</v>
      </c>
      <c r="B69" s="106" t="s">
        <v>1308</v>
      </c>
      <c r="C69" s="106" t="s">
        <v>1309</v>
      </c>
      <c r="D69" s="106" t="s">
        <v>1310</v>
      </c>
      <c r="E69" s="30" t="s">
        <v>348</v>
      </c>
      <c r="F69" s="169"/>
      <c r="G69" s="166">
        <v>1000</v>
      </c>
      <c r="H69" s="6"/>
      <c r="I69" s="34">
        <f t="shared" si="0"/>
        <v>0</v>
      </c>
      <c r="J69" s="16"/>
      <c r="K69" s="16"/>
      <c r="L69" s="16"/>
      <c r="M69" s="16"/>
      <c r="N69" s="16"/>
      <c r="O69" s="16"/>
      <c r="P69" s="16"/>
      <c r="Q69" s="16"/>
      <c r="R69" s="16"/>
      <c r="S69" s="16"/>
      <c r="T69" s="16"/>
      <c r="U69" s="16"/>
      <c r="V69" s="16"/>
      <c r="W69" s="16"/>
      <c r="X69" s="16"/>
      <c r="Y69" s="16"/>
      <c r="Z69" s="16"/>
    </row>
    <row r="70" spans="1:26" ht="30">
      <c r="A70" s="6">
        <v>40</v>
      </c>
      <c r="B70" s="106" t="s">
        <v>1311</v>
      </c>
      <c r="C70" s="106" t="s">
        <v>1312</v>
      </c>
      <c r="D70" s="106" t="s">
        <v>1313</v>
      </c>
      <c r="E70" s="30" t="s">
        <v>348</v>
      </c>
      <c r="F70" s="169"/>
      <c r="G70" s="166">
        <v>1000</v>
      </c>
      <c r="H70" s="6"/>
      <c r="I70" s="34">
        <f t="shared" si="0"/>
        <v>0</v>
      </c>
      <c r="J70" s="16"/>
      <c r="K70" s="16"/>
      <c r="L70" s="16"/>
      <c r="M70" s="16"/>
      <c r="N70" s="16"/>
      <c r="O70" s="16"/>
      <c r="P70" s="16"/>
      <c r="Q70" s="16"/>
      <c r="R70" s="16"/>
      <c r="S70" s="16"/>
      <c r="T70" s="16"/>
      <c r="U70" s="16"/>
      <c r="V70" s="16"/>
      <c r="W70" s="16"/>
      <c r="X70" s="16"/>
      <c r="Y70" s="16"/>
      <c r="Z70" s="16"/>
    </row>
    <row r="71" spans="1:26" ht="30">
      <c r="A71" s="6">
        <v>41</v>
      </c>
      <c r="B71" s="106" t="s">
        <v>1314</v>
      </c>
      <c r="C71" s="106" t="s">
        <v>1315</v>
      </c>
      <c r="D71" s="106" t="s">
        <v>1316</v>
      </c>
      <c r="E71" s="30" t="s">
        <v>348</v>
      </c>
      <c r="F71" s="169"/>
      <c r="G71" s="166">
        <v>1000</v>
      </c>
      <c r="H71" s="6"/>
      <c r="I71" s="34">
        <f t="shared" si="0"/>
        <v>0</v>
      </c>
      <c r="J71" s="16"/>
      <c r="K71" s="16"/>
      <c r="L71" s="16"/>
      <c r="M71" s="16"/>
      <c r="N71" s="16"/>
      <c r="O71" s="16"/>
      <c r="P71" s="16"/>
      <c r="Q71" s="16"/>
      <c r="R71" s="16"/>
      <c r="S71" s="16"/>
      <c r="T71" s="16"/>
      <c r="U71" s="16"/>
      <c r="V71" s="16"/>
      <c r="W71" s="16"/>
      <c r="X71" s="16"/>
      <c r="Y71" s="16"/>
      <c r="Z71" s="16"/>
    </row>
    <row r="72" spans="1:26" ht="45">
      <c r="A72" s="6">
        <v>42</v>
      </c>
      <c r="B72" s="106" t="s">
        <v>1317</v>
      </c>
      <c r="C72" s="106" t="s">
        <v>1318</v>
      </c>
      <c r="D72" s="106" t="s">
        <v>1319</v>
      </c>
      <c r="E72" s="30" t="s">
        <v>81</v>
      </c>
      <c r="F72" s="169"/>
      <c r="G72" s="166">
        <v>1900</v>
      </c>
      <c r="H72" s="6"/>
      <c r="I72" s="34">
        <f t="shared" si="0"/>
        <v>0</v>
      </c>
      <c r="J72" s="16"/>
      <c r="K72" s="16"/>
      <c r="L72" s="16"/>
      <c r="M72" s="16"/>
      <c r="N72" s="16"/>
      <c r="O72" s="16"/>
      <c r="P72" s="16"/>
      <c r="Q72" s="16"/>
      <c r="R72" s="16"/>
      <c r="S72" s="16"/>
      <c r="T72" s="16"/>
      <c r="U72" s="16"/>
      <c r="V72" s="16"/>
      <c r="W72" s="16"/>
      <c r="X72" s="16"/>
      <c r="Y72" s="16"/>
      <c r="Z72" s="16"/>
    </row>
    <row r="73" spans="1:26" ht="45">
      <c r="A73" s="6">
        <v>43</v>
      </c>
      <c r="B73" s="106" t="s">
        <v>1320</v>
      </c>
      <c r="C73" s="106" t="s">
        <v>1321</v>
      </c>
      <c r="D73" s="106" t="s">
        <v>1322</v>
      </c>
      <c r="E73" s="30" t="s">
        <v>81</v>
      </c>
      <c r="F73" s="169"/>
      <c r="G73" s="166">
        <v>2000</v>
      </c>
      <c r="H73" s="6"/>
      <c r="I73" s="34">
        <f t="shared" si="0"/>
        <v>0</v>
      </c>
      <c r="J73" s="16"/>
      <c r="K73" s="16"/>
      <c r="L73" s="16"/>
      <c r="M73" s="16"/>
      <c r="N73" s="16"/>
      <c r="O73" s="16"/>
      <c r="P73" s="16"/>
      <c r="Q73" s="16"/>
      <c r="R73" s="16"/>
      <c r="S73" s="16"/>
      <c r="T73" s="16"/>
      <c r="U73" s="16"/>
      <c r="V73" s="16"/>
      <c r="W73" s="16"/>
      <c r="X73" s="16"/>
      <c r="Y73" s="16"/>
      <c r="Z73" s="16"/>
    </row>
    <row r="74" spans="1:26">
      <c r="A74" s="6">
        <v>44</v>
      </c>
      <c r="B74" s="106" t="s">
        <v>1323</v>
      </c>
      <c r="C74" s="106" t="s">
        <v>1324</v>
      </c>
      <c r="D74" s="106" t="s">
        <v>1325</v>
      </c>
      <c r="E74" s="30" t="s">
        <v>171</v>
      </c>
      <c r="F74" s="169"/>
      <c r="G74" s="166">
        <v>5</v>
      </c>
      <c r="H74" s="6"/>
      <c r="I74" s="34">
        <f t="shared" si="0"/>
        <v>0</v>
      </c>
      <c r="J74" s="16"/>
      <c r="K74" s="16"/>
      <c r="L74" s="16"/>
      <c r="M74" s="16"/>
      <c r="N74" s="16"/>
      <c r="O74" s="16"/>
      <c r="P74" s="16"/>
      <c r="Q74" s="16"/>
      <c r="R74" s="16"/>
      <c r="S74" s="16"/>
      <c r="T74" s="16"/>
      <c r="U74" s="16"/>
      <c r="V74" s="16"/>
      <c r="W74" s="16"/>
      <c r="X74" s="16"/>
      <c r="Y74" s="16"/>
      <c r="Z74" s="16"/>
    </row>
    <row r="75" spans="1:26" ht="30">
      <c r="A75" s="6">
        <v>45</v>
      </c>
      <c r="B75" s="106" t="s">
        <v>1326</v>
      </c>
      <c r="C75" s="106" t="s">
        <v>1327</v>
      </c>
      <c r="D75" s="106" t="s">
        <v>1293</v>
      </c>
      <c r="E75" s="30" t="s">
        <v>56</v>
      </c>
      <c r="F75" s="169"/>
      <c r="G75" s="166">
        <v>500</v>
      </c>
      <c r="H75" s="6"/>
      <c r="I75" s="34">
        <f t="shared" si="0"/>
        <v>0</v>
      </c>
      <c r="J75" s="16"/>
      <c r="K75" s="16"/>
      <c r="L75" s="16"/>
      <c r="M75" s="16"/>
      <c r="N75" s="16"/>
      <c r="O75" s="16"/>
      <c r="P75" s="16"/>
      <c r="Q75" s="16"/>
      <c r="R75" s="16"/>
      <c r="S75" s="16"/>
      <c r="T75" s="16"/>
      <c r="U75" s="16"/>
      <c r="V75" s="16"/>
      <c r="W75" s="16"/>
      <c r="X75" s="16"/>
      <c r="Y75" s="16"/>
      <c r="Z75" s="16"/>
    </row>
    <row r="76" spans="1:26">
      <c r="A76" s="6">
        <v>46</v>
      </c>
      <c r="B76" s="106" t="s">
        <v>1328</v>
      </c>
      <c r="C76" s="106" t="s">
        <v>1329</v>
      </c>
      <c r="D76" s="106" t="s">
        <v>1330</v>
      </c>
      <c r="E76" s="30" t="s">
        <v>56</v>
      </c>
      <c r="F76" s="169"/>
      <c r="G76" s="166">
        <v>1000</v>
      </c>
      <c r="H76" s="6"/>
      <c r="I76" s="34">
        <f t="shared" si="0"/>
        <v>0</v>
      </c>
      <c r="J76" s="16"/>
      <c r="K76" s="16"/>
      <c r="L76" s="16"/>
      <c r="M76" s="16"/>
      <c r="N76" s="16"/>
      <c r="O76" s="16"/>
      <c r="P76" s="16"/>
      <c r="Q76" s="16"/>
      <c r="R76" s="16"/>
      <c r="S76" s="16"/>
      <c r="T76" s="16"/>
      <c r="U76" s="16"/>
      <c r="V76" s="16"/>
      <c r="W76" s="16"/>
      <c r="X76" s="16"/>
      <c r="Y76" s="16"/>
      <c r="Z76" s="16"/>
    </row>
    <row r="77" spans="1:26">
      <c r="A77" s="6">
        <v>47</v>
      </c>
      <c r="B77" s="106" t="s">
        <v>1331</v>
      </c>
      <c r="C77" s="106" t="s">
        <v>1332</v>
      </c>
      <c r="D77" s="106" t="s">
        <v>1333</v>
      </c>
      <c r="E77" s="30" t="s">
        <v>194</v>
      </c>
      <c r="F77" s="169"/>
      <c r="G77" s="166">
        <v>10</v>
      </c>
      <c r="H77" s="6"/>
      <c r="I77" s="34">
        <f t="shared" si="0"/>
        <v>0</v>
      </c>
      <c r="J77" s="16"/>
      <c r="K77" s="16"/>
      <c r="L77" s="16"/>
      <c r="M77" s="16"/>
      <c r="N77" s="16"/>
      <c r="O77" s="16"/>
      <c r="P77" s="16"/>
      <c r="Q77" s="16"/>
      <c r="R77" s="16"/>
      <c r="S77" s="16"/>
      <c r="T77" s="16"/>
      <c r="U77" s="16"/>
      <c r="V77" s="16"/>
      <c r="W77" s="16"/>
      <c r="X77" s="16"/>
      <c r="Y77" s="16"/>
      <c r="Z77" s="16"/>
    </row>
    <row r="78" spans="1:26" ht="30">
      <c r="A78" s="6">
        <v>48</v>
      </c>
      <c r="B78" s="106" t="s">
        <v>1334</v>
      </c>
      <c r="C78" s="106" t="s">
        <v>1335</v>
      </c>
      <c r="D78" s="106" t="s">
        <v>1336</v>
      </c>
      <c r="E78" s="30" t="s">
        <v>190</v>
      </c>
      <c r="F78" s="169"/>
      <c r="G78" s="166">
        <v>250</v>
      </c>
      <c r="H78" s="6"/>
      <c r="I78" s="34">
        <f t="shared" si="0"/>
        <v>0</v>
      </c>
      <c r="J78" s="16"/>
      <c r="K78" s="16"/>
      <c r="L78" s="16"/>
      <c r="M78" s="16"/>
      <c r="N78" s="16"/>
      <c r="O78" s="16"/>
      <c r="P78" s="16"/>
      <c r="Q78" s="16"/>
      <c r="R78" s="16"/>
      <c r="S78" s="16"/>
      <c r="T78" s="16"/>
      <c r="U78" s="16"/>
      <c r="V78" s="16"/>
      <c r="W78" s="16"/>
      <c r="X78" s="16"/>
      <c r="Y78" s="16"/>
      <c r="Z78" s="16"/>
    </row>
    <row r="79" spans="1:26" ht="30">
      <c r="A79" s="6">
        <v>49</v>
      </c>
      <c r="B79" s="106" t="s">
        <v>1337</v>
      </c>
      <c r="C79" s="106" t="s">
        <v>1338</v>
      </c>
      <c r="D79" s="106" t="s">
        <v>1293</v>
      </c>
      <c r="E79" s="30" t="s">
        <v>190</v>
      </c>
      <c r="F79" s="169"/>
      <c r="G79" s="166">
        <v>1000</v>
      </c>
      <c r="H79" s="6"/>
      <c r="I79" s="34">
        <f t="shared" si="0"/>
        <v>0</v>
      </c>
      <c r="J79" s="16"/>
      <c r="K79" s="16"/>
      <c r="L79" s="16"/>
      <c r="M79" s="16"/>
      <c r="N79" s="16"/>
      <c r="O79" s="16"/>
      <c r="P79" s="16"/>
      <c r="Q79" s="16"/>
      <c r="R79" s="16"/>
      <c r="S79" s="16"/>
      <c r="T79" s="16"/>
      <c r="U79" s="16"/>
      <c r="V79" s="16"/>
      <c r="W79" s="16"/>
      <c r="X79" s="16"/>
      <c r="Y79" s="16"/>
      <c r="Z79" s="16"/>
    </row>
    <row r="80" spans="1:26" ht="30">
      <c r="A80" s="6">
        <v>50</v>
      </c>
      <c r="B80" s="106" t="s">
        <v>1339</v>
      </c>
      <c r="C80" s="106" t="s">
        <v>1340</v>
      </c>
      <c r="D80" s="106" t="s">
        <v>1341</v>
      </c>
      <c r="E80" s="30" t="s">
        <v>56</v>
      </c>
      <c r="F80" s="169"/>
      <c r="G80" s="166">
        <v>4000</v>
      </c>
      <c r="H80" s="6"/>
      <c r="I80" s="34">
        <f t="shared" si="0"/>
        <v>0</v>
      </c>
      <c r="J80" s="16"/>
      <c r="K80" s="16"/>
      <c r="L80" s="16"/>
      <c r="M80" s="16"/>
      <c r="N80" s="16"/>
      <c r="O80" s="16"/>
      <c r="P80" s="16"/>
      <c r="Q80" s="16"/>
      <c r="R80" s="16"/>
      <c r="S80" s="16"/>
      <c r="T80" s="16"/>
      <c r="U80" s="16"/>
      <c r="V80" s="16"/>
      <c r="W80" s="16"/>
      <c r="X80" s="16"/>
      <c r="Y80" s="16"/>
      <c r="Z80" s="16"/>
    </row>
    <row r="81" spans="1:26" ht="60">
      <c r="A81" s="6">
        <v>51</v>
      </c>
      <c r="B81" s="106" t="s">
        <v>1342</v>
      </c>
      <c r="C81" s="106" t="s">
        <v>1343</v>
      </c>
      <c r="D81" s="106" t="s">
        <v>1344</v>
      </c>
      <c r="E81" s="30" t="s">
        <v>190</v>
      </c>
      <c r="F81" s="169"/>
      <c r="G81" s="166">
        <v>10</v>
      </c>
      <c r="H81" s="6"/>
      <c r="I81" s="34">
        <f t="shared" si="0"/>
        <v>0</v>
      </c>
      <c r="J81" s="16"/>
      <c r="K81" s="16"/>
      <c r="L81" s="16"/>
      <c r="M81" s="16"/>
      <c r="N81" s="16"/>
      <c r="O81" s="16"/>
      <c r="P81" s="16"/>
      <c r="Q81" s="16"/>
      <c r="R81" s="16"/>
      <c r="S81" s="16"/>
      <c r="T81" s="16"/>
      <c r="U81" s="16"/>
      <c r="V81" s="16"/>
      <c r="W81" s="16"/>
      <c r="X81" s="16"/>
      <c r="Y81" s="16"/>
      <c r="Z81" s="16"/>
    </row>
    <row r="82" spans="1:26" ht="30">
      <c r="A82" s="6">
        <v>52</v>
      </c>
      <c r="B82" s="106" t="s">
        <v>1345</v>
      </c>
      <c r="C82" s="106" t="s">
        <v>1346</v>
      </c>
      <c r="D82" s="106" t="s">
        <v>1347</v>
      </c>
      <c r="E82" s="30" t="s">
        <v>563</v>
      </c>
      <c r="F82" s="169"/>
      <c r="G82" s="166">
        <v>5000</v>
      </c>
      <c r="H82" s="6"/>
      <c r="I82" s="34">
        <f t="shared" si="0"/>
        <v>0</v>
      </c>
      <c r="J82" s="16"/>
      <c r="K82" s="16"/>
      <c r="L82" s="16"/>
      <c r="M82" s="16"/>
      <c r="N82" s="16"/>
      <c r="O82" s="16"/>
      <c r="P82" s="16"/>
      <c r="Q82" s="16"/>
      <c r="R82" s="16"/>
      <c r="S82" s="16"/>
      <c r="T82" s="16"/>
      <c r="U82" s="16"/>
      <c r="V82" s="16"/>
      <c r="W82" s="16"/>
      <c r="X82" s="16"/>
      <c r="Y82" s="16"/>
      <c r="Z82" s="16"/>
    </row>
    <row r="83" spans="1:26" ht="30">
      <c r="A83" s="6">
        <v>53</v>
      </c>
      <c r="B83" s="106" t="s">
        <v>1348</v>
      </c>
      <c r="C83" s="106" t="s">
        <v>1349</v>
      </c>
      <c r="D83" s="106" t="s">
        <v>1350</v>
      </c>
      <c r="E83" s="30" t="s">
        <v>1351</v>
      </c>
      <c r="F83" s="169"/>
      <c r="G83" s="166">
        <v>5</v>
      </c>
      <c r="H83" s="6"/>
      <c r="I83" s="34">
        <f t="shared" si="0"/>
        <v>0</v>
      </c>
      <c r="J83" s="16"/>
      <c r="K83" s="16"/>
      <c r="L83" s="16"/>
      <c r="M83" s="16"/>
      <c r="N83" s="16"/>
      <c r="O83" s="16"/>
      <c r="P83" s="16"/>
      <c r="Q83" s="16"/>
      <c r="R83" s="16"/>
      <c r="S83" s="16"/>
      <c r="T83" s="16"/>
      <c r="U83" s="16"/>
      <c r="V83" s="16"/>
      <c r="W83" s="16"/>
      <c r="X83" s="16"/>
      <c r="Y83" s="16"/>
      <c r="Z83" s="16"/>
    </row>
    <row r="84" spans="1:26">
      <c r="A84" s="6">
        <v>54</v>
      </c>
      <c r="B84" s="106" t="s">
        <v>1352</v>
      </c>
      <c r="C84" s="106" t="s">
        <v>1353</v>
      </c>
      <c r="D84" s="106" t="s">
        <v>1354</v>
      </c>
      <c r="E84" s="30" t="s">
        <v>194</v>
      </c>
      <c r="F84" s="169"/>
      <c r="G84" s="166">
        <v>250</v>
      </c>
      <c r="H84" s="6"/>
      <c r="I84" s="34">
        <f t="shared" si="0"/>
        <v>0</v>
      </c>
      <c r="J84" s="16"/>
      <c r="K84" s="16"/>
      <c r="L84" s="16"/>
      <c r="M84" s="16"/>
      <c r="N84" s="16"/>
      <c r="O84" s="16"/>
      <c r="P84" s="16"/>
      <c r="Q84" s="16"/>
      <c r="R84" s="16"/>
      <c r="S84" s="16"/>
      <c r="T84" s="16"/>
      <c r="U84" s="16"/>
      <c r="V84" s="16"/>
      <c r="W84" s="16"/>
      <c r="X84" s="16"/>
      <c r="Y84" s="16"/>
      <c r="Z84" s="16"/>
    </row>
    <row r="85" spans="1:26">
      <c r="A85" s="6">
        <v>55</v>
      </c>
      <c r="B85" s="106" t="s">
        <v>1355</v>
      </c>
      <c r="C85" s="106" t="s">
        <v>1356</v>
      </c>
      <c r="D85" s="106" t="s">
        <v>1282</v>
      </c>
      <c r="E85" s="30" t="s">
        <v>56</v>
      </c>
      <c r="F85" s="169"/>
      <c r="G85" s="166">
        <v>250</v>
      </c>
      <c r="H85" s="6"/>
      <c r="I85" s="34">
        <f t="shared" si="0"/>
        <v>0</v>
      </c>
      <c r="J85" s="16"/>
      <c r="K85" s="16"/>
      <c r="L85" s="16"/>
      <c r="M85" s="16"/>
      <c r="N85" s="16"/>
      <c r="O85" s="16"/>
      <c r="P85" s="16"/>
      <c r="Q85" s="16"/>
      <c r="R85" s="16"/>
      <c r="S85" s="16"/>
      <c r="T85" s="16"/>
      <c r="U85" s="16"/>
      <c r="V85" s="16"/>
      <c r="W85" s="16"/>
      <c r="X85" s="16"/>
      <c r="Y85" s="16"/>
      <c r="Z85" s="16"/>
    </row>
    <row r="86" spans="1:26" ht="30">
      <c r="A86" s="6">
        <v>56</v>
      </c>
      <c r="B86" s="106" t="s">
        <v>1357</v>
      </c>
      <c r="C86" s="106" t="s">
        <v>1358</v>
      </c>
      <c r="D86" s="106" t="s">
        <v>1344</v>
      </c>
      <c r="E86" s="30" t="s">
        <v>1359</v>
      </c>
      <c r="F86" s="169"/>
      <c r="G86" s="166">
        <v>5</v>
      </c>
      <c r="H86" s="6"/>
      <c r="I86" s="34">
        <f t="shared" si="0"/>
        <v>0</v>
      </c>
      <c r="J86" s="16"/>
      <c r="K86" s="16"/>
      <c r="L86" s="16"/>
      <c r="M86" s="16"/>
      <c r="N86" s="16"/>
      <c r="O86" s="16"/>
      <c r="P86" s="16"/>
      <c r="Q86" s="16"/>
      <c r="R86" s="16"/>
      <c r="S86" s="16"/>
      <c r="T86" s="16"/>
      <c r="U86" s="16"/>
      <c r="V86" s="16"/>
      <c r="W86" s="16"/>
      <c r="X86" s="16"/>
      <c r="Y86" s="16"/>
      <c r="Z86" s="16"/>
    </row>
    <row r="87" spans="1:26" ht="30">
      <c r="A87" s="6">
        <v>57</v>
      </c>
      <c r="B87" s="106" t="s">
        <v>1360</v>
      </c>
      <c r="C87" s="106" t="s">
        <v>1361</v>
      </c>
      <c r="D87" s="106" t="s">
        <v>1362</v>
      </c>
      <c r="E87" s="30" t="s">
        <v>1351</v>
      </c>
      <c r="F87" s="169"/>
      <c r="G87" s="166">
        <v>5</v>
      </c>
      <c r="H87" s="6"/>
      <c r="I87" s="34">
        <f t="shared" si="0"/>
        <v>0</v>
      </c>
      <c r="J87" s="16"/>
      <c r="K87" s="16"/>
      <c r="L87" s="16"/>
      <c r="M87" s="16"/>
      <c r="N87" s="16"/>
      <c r="O87" s="16"/>
      <c r="P87" s="16"/>
      <c r="Q87" s="16"/>
      <c r="R87" s="16"/>
      <c r="S87" s="16"/>
      <c r="T87" s="16"/>
      <c r="U87" s="16"/>
      <c r="V87" s="16"/>
      <c r="W87" s="16"/>
      <c r="X87" s="16"/>
      <c r="Y87" s="16"/>
      <c r="Z87" s="16"/>
    </row>
    <row r="88" spans="1:26" ht="30">
      <c r="A88" s="6">
        <v>58</v>
      </c>
      <c r="B88" s="106" t="s">
        <v>1363</v>
      </c>
      <c r="C88" s="106" t="s">
        <v>1364</v>
      </c>
      <c r="D88" s="106" t="s">
        <v>1362</v>
      </c>
      <c r="E88" s="30" t="s">
        <v>1351</v>
      </c>
      <c r="F88" s="169"/>
      <c r="G88" s="166">
        <v>5</v>
      </c>
      <c r="H88" s="6"/>
      <c r="I88" s="34">
        <f t="shared" si="0"/>
        <v>0</v>
      </c>
      <c r="J88" s="16"/>
      <c r="K88" s="16"/>
      <c r="L88" s="16"/>
      <c r="M88" s="16"/>
      <c r="N88" s="16"/>
      <c r="O88" s="16"/>
      <c r="P88" s="16"/>
      <c r="Q88" s="16"/>
      <c r="R88" s="16"/>
      <c r="S88" s="16"/>
      <c r="T88" s="16"/>
      <c r="U88" s="16"/>
      <c r="V88" s="16"/>
      <c r="W88" s="16"/>
      <c r="X88" s="16"/>
      <c r="Y88" s="16"/>
      <c r="Z88" s="16"/>
    </row>
    <row r="89" spans="1:26" ht="30">
      <c r="A89" s="6">
        <v>59</v>
      </c>
      <c r="B89" s="106" t="s">
        <v>1365</v>
      </c>
      <c r="C89" s="106" t="s">
        <v>1366</v>
      </c>
      <c r="D89" s="106" t="s">
        <v>1367</v>
      </c>
      <c r="E89" s="30" t="s">
        <v>563</v>
      </c>
      <c r="F89" s="169"/>
      <c r="G89" s="166">
        <v>2500</v>
      </c>
      <c r="H89" s="6"/>
      <c r="I89" s="34">
        <f t="shared" si="0"/>
        <v>0</v>
      </c>
      <c r="J89" s="16"/>
      <c r="K89" s="16"/>
      <c r="L89" s="16"/>
      <c r="M89" s="16"/>
      <c r="N89" s="16"/>
      <c r="O89" s="16"/>
      <c r="P89" s="16"/>
      <c r="Q89" s="16"/>
      <c r="R89" s="16"/>
      <c r="S89" s="16"/>
      <c r="T89" s="16"/>
      <c r="U89" s="16"/>
      <c r="V89" s="16"/>
      <c r="W89" s="16"/>
      <c r="X89" s="16"/>
      <c r="Y89" s="16"/>
      <c r="Z89" s="16"/>
    </row>
    <row r="90" spans="1:26">
      <c r="A90" s="6">
        <v>60</v>
      </c>
      <c r="B90" s="106" t="s">
        <v>1368</v>
      </c>
      <c r="C90" s="106" t="s">
        <v>1369</v>
      </c>
      <c r="D90" s="106" t="s">
        <v>1336</v>
      </c>
      <c r="E90" s="30" t="s">
        <v>56</v>
      </c>
      <c r="F90" s="169"/>
      <c r="G90" s="166">
        <v>250</v>
      </c>
      <c r="H90" s="6"/>
      <c r="I90" s="34">
        <f t="shared" si="0"/>
        <v>0</v>
      </c>
      <c r="J90" s="16"/>
      <c r="K90" s="16"/>
      <c r="L90" s="16"/>
      <c r="M90" s="16"/>
      <c r="N90" s="16"/>
      <c r="O90" s="16"/>
      <c r="P90" s="16"/>
      <c r="Q90" s="16"/>
      <c r="R90" s="16"/>
      <c r="S90" s="16"/>
      <c r="T90" s="16"/>
      <c r="U90" s="16"/>
      <c r="V90" s="16"/>
      <c r="W90" s="16"/>
      <c r="X90" s="16"/>
      <c r="Y90" s="16"/>
      <c r="Z90" s="16"/>
    </row>
    <row r="91" spans="1:26" ht="30">
      <c r="A91" s="6">
        <v>61</v>
      </c>
      <c r="B91" s="106" t="s">
        <v>1370</v>
      </c>
      <c r="C91" s="106" t="s">
        <v>1371</v>
      </c>
      <c r="D91" s="106" t="s">
        <v>1372</v>
      </c>
      <c r="E91" s="30" t="s">
        <v>56</v>
      </c>
      <c r="F91" s="169"/>
      <c r="G91" s="166">
        <v>25</v>
      </c>
      <c r="H91" s="6"/>
      <c r="I91" s="34">
        <f t="shared" si="0"/>
        <v>0</v>
      </c>
      <c r="J91" s="16"/>
      <c r="K91" s="16"/>
      <c r="L91" s="16"/>
      <c r="M91" s="16"/>
      <c r="N91" s="16"/>
      <c r="O91" s="16"/>
      <c r="P91" s="16"/>
      <c r="Q91" s="16"/>
      <c r="R91" s="16"/>
      <c r="S91" s="16"/>
      <c r="T91" s="16"/>
      <c r="U91" s="16"/>
      <c r="V91" s="16"/>
      <c r="W91" s="16"/>
      <c r="X91" s="16"/>
      <c r="Y91" s="16"/>
      <c r="Z91" s="16"/>
    </row>
    <row r="92" spans="1:26" ht="45">
      <c r="A92" s="6">
        <v>62</v>
      </c>
      <c r="B92" s="106" t="s">
        <v>1373</v>
      </c>
      <c r="C92" s="106" t="s">
        <v>1374</v>
      </c>
      <c r="D92" s="106" t="s">
        <v>1372</v>
      </c>
      <c r="E92" s="30" t="s">
        <v>56</v>
      </c>
      <c r="F92" s="169"/>
      <c r="G92" s="166">
        <v>50</v>
      </c>
      <c r="H92" s="6"/>
      <c r="I92" s="34">
        <f t="shared" si="0"/>
        <v>0</v>
      </c>
      <c r="J92" s="16"/>
      <c r="K92" s="16"/>
      <c r="L92" s="16"/>
      <c r="M92" s="16"/>
      <c r="N92" s="16"/>
      <c r="O92" s="16"/>
      <c r="P92" s="16"/>
      <c r="Q92" s="16"/>
      <c r="R92" s="16"/>
      <c r="S92" s="16"/>
      <c r="T92" s="16"/>
      <c r="U92" s="16"/>
      <c r="V92" s="16"/>
      <c r="W92" s="16"/>
      <c r="X92" s="16"/>
      <c r="Y92" s="16"/>
      <c r="Z92" s="16"/>
    </row>
    <row r="93" spans="1:26">
      <c r="A93" s="6">
        <v>63</v>
      </c>
      <c r="B93" s="106" t="s">
        <v>1375</v>
      </c>
      <c r="C93" s="106" t="s">
        <v>1376</v>
      </c>
      <c r="D93" s="106" t="s">
        <v>1377</v>
      </c>
      <c r="E93" s="30" t="s">
        <v>1290</v>
      </c>
      <c r="F93" s="169"/>
      <c r="G93" s="166">
        <v>600</v>
      </c>
      <c r="H93" s="6"/>
      <c r="I93" s="34">
        <f t="shared" si="0"/>
        <v>0</v>
      </c>
      <c r="J93" s="16"/>
      <c r="K93" s="16"/>
      <c r="L93" s="16"/>
      <c r="M93" s="16"/>
      <c r="N93" s="16"/>
      <c r="O93" s="16"/>
      <c r="P93" s="16"/>
      <c r="Q93" s="16"/>
      <c r="R93" s="16"/>
      <c r="S93" s="16"/>
      <c r="T93" s="16"/>
      <c r="U93" s="16"/>
      <c r="V93" s="16"/>
      <c r="W93" s="16"/>
      <c r="X93" s="16"/>
      <c r="Y93" s="16"/>
      <c r="Z93" s="16"/>
    </row>
    <row r="94" spans="1:26" ht="30">
      <c r="A94" s="6">
        <v>64</v>
      </c>
      <c r="B94" s="106" t="s">
        <v>1378</v>
      </c>
      <c r="C94" s="106" t="s">
        <v>1379</v>
      </c>
      <c r="D94" s="106" t="s">
        <v>1367</v>
      </c>
      <c r="E94" s="30" t="s">
        <v>1380</v>
      </c>
      <c r="F94" s="169"/>
      <c r="G94" s="166">
        <v>2500</v>
      </c>
      <c r="H94" s="6"/>
      <c r="I94" s="34">
        <f t="shared" si="0"/>
        <v>0</v>
      </c>
      <c r="J94" s="16"/>
      <c r="K94" s="16"/>
      <c r="L94" s="16"/>
      <c r="M94" s="16"/>
      <c r="N94" s="16"/>
      <c r="O94" s="16"/>
      <c r="P94" s="16"/>
      <c r="Q94" s="16"/>
      <c r="R94" s="16"/>
      <c r="S94" s="16"/>
      <c r="T94" s="16"/>
      <c r="U94" s="16"/>
      <c r="V94" s="16"/>
      <c r="W94" s="16"/>
      <c r="X94" s="16"/>
      <c r="Y94" s="16"/>
      <c r="Z94" s="16"/>
    </row>
    <row r="95" spans="1:26" ht="30">
      <c r="A95" s="6">
        <v>65</v>
      </c>
      <c r="B95" s="106" t="s">
        <v>1381</v>
      </c>
      <c r="C95" s="106" t="s">
        <v>1382</v>
      </c>
      <c r="D95" s="106" t="s">
        <v>1383</v>
      </c>
      <c r="E95" s="30" t="s">
        <v>190</v>
      </c>
      <c r="F95" s="169"/>
      <c r="G95" s="166">
        <v>2500</v>
      </c>
      <c r="H95" s="6"/>
      <c r="I95" s="34">
        <f t="shared" si="0"/>
        <v>0</v>
      </c>
      <c r="J95" s="16"/>
      <c r="K95" s="16"/>
      <c r="L95" s="16"/>
      <c r="M95" s="16"/>
      <c r="N95" s="16"/>
      <c r="O95" s="16"/>
      <c r="P95" s="16"/>
      <c r="Q95" s="16"/>
      <c r="R95" s="16"/>
      <c r="S95" s="16"/>
      <c r="T95" s="16"/>
      <c r="U95" s="16"/>
      <c r="V95" s="16"/>
      <c r="W95" s="16"/>
      <c r="X95" s="16"/>
      <c r="Y95" s="16"/>
      <c r="Z95" s="16"/>
    </row>
    <row r="96" spans="1:26" ht="30">
      <c r="A96" s="6">
        <v>66</v>
      </c>
      <c r="B96" s="106" t="s">
        <v>1384</v>
      </c>
      <c r="C96" s="106" t="s">
        <v>1385</v>
      </c>
      <c r="D96" s="106" t="s">
        <v>1383</v>
      </c>
      <c r="E96" s="30" t="s">
        <v>190</v>
      </c>
      <c r="F96" s="169"/>
      <c r="G96" s="166">
        <v>2500</v>
      </c>
      <c r="H96" s="6"/>
      <c r="I96" s="34">
        <f t="shared" si="0"/>
        <v>0</v>
      </c>
      <c r="J96" s="16"/>
      <c r="K96" s="16"/>
      <c r="L96" s="16"/>
      <c r="M96" s="16"/>
      <c r="N96" s="16"/>
      <c r="O96" s="16"/>
      <c r="P96" s="16"/>
      <c r="Q96" s="16"/>
      <c r="R96" s="16"/>
      <c r="S96" s="16"/>
      <c r="T96" s="16"/>
      <c r="U96" s="16"/>
      <c r="V96" s="16"/>
      <c r="W96" s="16"/>
      <c r="X96" s="16"/>
      <c r="Y96" s="16"/>
      <c r="Z96" s="16"/>
    </row>
    <row r="97" spans="1:26">
      <c r="A97" s="6">
        <v>67</v>
      </c>
      <c r="B97" s="106" t="s">
        <v>1386</v>
      </c>
      <c r="C97" s="106" t="s">
        <v>1387</v>
      </c>
      <c r="D97" s="106" t="s">
        <v>1388</v>
      </c>
      <c r="E97" s="30" t="s">
        <v>563</v>
      </c>
      <c r="F97" s="169"/>
      <c r="G97" s="166">
        <v>500</v>
      </c>
      <c r="H97" s="6"/>
      <c r="I97" s="34">
        <f t="shared" si="0"/>
        <v>0</v>
      </c>
      <c r="J97" s="16"/>
      <c r="K97" s="16"/>
      <c r="L97" s="16"/>
      <c r="M97" s="16"/>
      <c r="N97" s="16"/>
      <c r="O97" s="16"/>
      <c r="P97" s="16"/>
      <c r="Q97" s="16"/>
      <c r="R97" s="16"/>
      <c r="S97" s="16"/>
      <c r="T97" s="16"/>
      <c r="U97" s="16"/>
      <c r="V97" s="16"/>
      <c r="W97" s="16"/>
      <c r="X97" s="16"/>
      <c r="Y97" s="16"/>
      <c r="Z97" s="16"/>
    </row>
    <row r="98" spans="1:26">
      <c r="A98" s="6">
        <v>68</v>
      </c>
      <c r="B98" s="6" t="s">
        <v>1368</v>
      </c>
      <c r="C98" s="6" t="s">
        <v>1369</v>
      </c>
      <c r="D98" s="106" t="s">
        <v>1336</v>
      </c>
      <c r="E98" s="30" t="s">
        <v>190</v>
      </c>
      <c r="F98" s="169"/>
      <c r="G98" s="166">
        <v>200</v>
      </c>
      <c r="H98" s="6"/>
      <c r="I98" s="34">
        <f t="shared" si="0"/>
        <v>0</v>
      </c>
      <c r="J98" s="16"/>
      <c r="K98" s="16"/>
      <c r="L98" s="16"/>
      <c r="M98" s="16"/>
      <c r="N98" s="16"/>
      <c r="O98" s="16"/>
      <c r="P98" s="16"/>
      <c r="Q98" s="16"/>
      <c r="R98" s="16"/>
      <c r="S98" s="16"/>
      <c r="T98" s="16"/>
      <c r="U98" s="16"/>
      <c r="V98" s="16"/>
      <c r="W98" s="16"/>
      <c r="X98" s="16"/>
      <c r="Y98" s="16"/>
      <c r="Z98" s="16"/>
    </row>
    <row r="99" spans="1:26" ht="30">
      <c r="A99" s="6">
        <v>69</v>
      </c>
      <c r="B99" s="6" t="s">
        <v>1339</v>
      </c>
      <c r="C99" s="12" t="s">
        <v>1389</v>
      </c>
      <c r="D99" s="106" t="s">
        <v>658</v>
      </c>
      <c r="E99" s="30" t="s">
        <v>56</v>
      </c>
      <c r="F99" s="169"/>
      <c r="G99" s="166">
        <v>500</v>
      </c>
      <c r="H99" s="6"/>
      <c r="I99" s="34">
        <f t="shared" si="0"/>
        <v>0</v>
      </c>
      <c r="J99" s="16"/>
      <c r="K99" s="16"/>
      <c r="L99" s="16"/>
      <c r="M99" s="16"/>
      <c r="N99" s="16"/>
      <c r="O99" s="16"/>
      <c r="P99" s="16"/>
      <c r="Q99" s="16"/>
      <c r="R99" s="16"/>
      <c r="S99" s="16"/>
      <c r="T99" s="16"/>
      <c r="U99" s="16"/>
      <c r="V99" s="16"/>
      <c r="W99" s="16"/>
      <c r="X99" s="16"/>
      <c r="Y99" s="16"/>
      <c r="Z99" s="16"/>
    </row>
    <row r="100" spans="1:26">
      <c r="A100" s="6">
        <v>70</v>
      </c>
      <c r="B100" s="6" t="s">
        <v>1390</v>
      </c>
      <c r="C100" s="6" t="s">
        <v>1391</v>
      </c>
      <c r="D100" s="106" t="s">
        <v>1392</v>
      </c>
      <c r="E100" s="30" t="s">
        <v>563</v>
      </c>
      <c r="F100" s="169"/>
      <c r="G100" s="166">
        <v>4</v>
      </c>
      <c r="H100" s="6"/>
      <c r="I100" s="34">
        <f t="shared" si="0"/>
        <v>0</v>
      </c>
      <c r="J100" s="16"/>
      <c r="K100" s="16"/>
      <c r="L100" s="16"/>
      <c r="M100" s="16"/>
      <c r="N100" s="16"/>
      <c r="O100" s="16"/>
      <c r="P100" s="16"/>
      <c r="Q100" s="16"/>
      <c r="R100" s="16"/>
      <c r="S100" s="16"/>
      <c r="T100" s="16"/>
      <c r="U100" s="16"/>
      <c r="V100" s="16"/>
      <c r="W100" s="16"/>
      <c r="X100" s="16"/>
      <c r="Y100" s="16"/>
      <c r="Z100" s="16"/>
    </row>
    <row r="101" spans="1:26" ht="30">
      <c r="A101" s="6">
        <v>71</v>
      </c>
      <c r="B101" s="6" t="s">
        <v>1393</v>
      </c>
      <c r="C101" s="6" t="s">
        <v>1394</v>
      </c>
      <c r="D101" s="106" t="s">
        <v>1395</v>
      </c>
      <c r="E101" s="30" t="s">
        <v>56</v>
      </c>
      <c r="F101" s="169"/>
      <c r="G101" s="166">
        <v>100</v>
      </c>
      <c r="H101" s="6"/>
      <c r="I101" s="34">
        <f t="shared" si="0"/>
        <v>0</v>
      </c>
      <c r="J101" s="16"/>
      <c r="K101" s="16"/>
      <c r="L101" s="16"/>
      <c r="M101" s="16"/>
      <c r="N101" s="16"/>
      <c r="O101" s="16"/>
      <c r="P101" s="16"/>
      <c r="Q101" s="16"/>
      <c r="R101" s="16"/>
      <c r="S101" s="16"/>
      <c r="T101" s="16"/>
      <c r="U101" s="16"/>
      <c r="V101" s="16"/>
      <c r="W101" s="16"/>
      <c r="X101" s="16"/>
      <c r="Y101" s="16"/>
      <c r="Z101" s="16"/>
    </row>
    <row r="102" spans="1:26" ht="105">
      <c r="A102" s="6">
        <v>72</v>
      </c>
      <c r="B102" s="6" t="s">
        <v>1396</v>
      </c>
      <c r="C102" s="12" t="s">
        <v>1397</v>
      </c>
      <c r="D102" s="106" t="s">
        <v>1398</v>
      </c>
      <c r="E102" s="30" t="s">
        <v>348</v>
      </c>
      <c r="F102" s="169"/>
      <c r="G102" s="166">
        <v>200</v>
      </c>
      <c r="H102" s="6"/>
      <c r="I102" s="34">
        <f t="shared" si="0"/>
        <v>0</v>
      </c>
      <c r="J102" s="16"/>
      <c r="K102" s="16"/>
      <c r="L102" s="16"/>
      <c r="M102" s="16"/>
      <c r="N102" s="16"/>
      <c r="O102" s="16"/>
      <c r="P102" s="16"/>
      <c r="Q102" s="16"/>
      <c r="R102" s="16"/>
      <c r="S102" s="16"/>
      <c r="T102" s="16"/>
      <c r="U102" s="16"/>
      <c r="V102" s="16"/>
      <c r="W102" s="16"/>
      <c r="X102" s="16"/>
      <c r="Y102" s="16"/>
      <c r="Z102" s="16"/>
    </row>
    <row r="103" spans="1:26" ht="30">
      <c r="A103" s="16"/>
      <c r="B103" s="43"/>
      <c r="C103" s="42"/>
      <c r="D103" s="43"/>
      <c r="E103" s="43"/>
      <c r="F103" s="44"/>
      <c r="G103" s="44"/>
      <c r="H103" s="45" t="s">
        <v>117</v>
      </c>
      <c r="I103" s="46">
        <f>SUM(I30:I102)</f>
        <v>0</v>
      </c>
      <c r="J103" s="16"/>
      <c r="K103" s="16"/>
      <c r="L103" s="16"/>
      <c r="M103" s="16"/>
      <c r="N103" s="16"/>
      <c r="O103" s="16"/>
      <c r="P103" s="16"/>
      <c r="Q103" s="16"/>
      <c r="R103" s="16"/>
      <c r="S103" s="16"/>
      <c r="T103" s="16"/>
      <c r="U103" s="16"/>
      <c r="V103" s="16"/>
      <c r="W103" s="16"/>
      <c r="X103" s="16"/>
      <c r="Y103" s="16"/>
      <c r="Z103" s="16"/>
    </row>
    <row r="104" spans="1:26">
      <c r="A104" s="16"/>
      <c r="B104" s="232" t="s">
        <v>118</v>
      </c>
      <c r="C104" s="239"/>
      <c r="D104" s="67"/>
      <c r="E104" s="43"/>
      <c r="F104" s="67"/>
      <c r="G104" s="67"/>
      <c r="H104" s="67"/>
      <c r="I104" s="67"/>
      <c r="J104" s="16"/>
      <c r="K104" s="16"/>
      <c r="L104" s="16"/>
      <c r="M104" s="16"/>
      <c r="N104" s="16"/>
      <c r="O104" s="16"/>
      <c r="P104" s="16"/>
      <c r="Q104" s="16"/>
      <c r="R104" s="16"/>
      <c r="S104" s="16"/>
      <c r="T104" s="16"/>
      <c r="U104" s="16"/>
      <c r="V104" s="16"/>
      <c r="W104" s="16"/>
      <c r="X104" s="16"/>
      <c r="Y104" s="16"/>
      <c r="Z104" s="16"/>
    </row>
    <row r="105" spans="1:26" ht="30">
      <c r="A105" s="16"/>
      <c r="B105" s="48" t="s">
        <v>119</v>
      </c>
      <c r="C105" s="6"/>
      <c r="D105" s="222" t="s">
        <v>120</v>
      </c>
      <c r="E105" s="241"/>
      <c r="F105" s="239"/>
      <c r="G105" s="44"/>
      <c r="H105" s="49"/>
      <c r="I105" s="50"/>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ht="90">
      <c r="A107" s="16"/>
      <c r="B107" s="52" t="s">
        <v>121</v>
      </c>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53" t="s">
        <v>122</v>
      </c>
      <c r="C109" s="42"/>
      <c r="D109" s="43"/>
      <c r="E109" s="43"/>
      <c r="F109" s="51"/>
      <c r="G109" s="51"/>
      <c r="H109" s="242"/>
      <c r="I109" s="240"/>
      <c r="J109" s="16"/>
      <c r="K109" s="16"/>
      <c r="L109" s="16"/>
      <c r="M109" s="16"/>
      <c r="N109" s="16"/>
      <c r="O109" s="16"/>
      <c r="P109" s="16"/>
      <c r="Q109" s="16"/>
      <c r="R109" s="16"/>
      <c r="S109" s="16"/>
      <c r="T109" s="16"/>
      <c r="U109" s="16"/>
      <c r="V109" s="16"/>
      <c r="W109" s="16"/>
      <c r="X109" s="16"/>
      <c r="Y109" s="16"/>
      <c r="Z109" s="16"/>
    </row>
    <row r="110" spans="1:26">
      <c r="A110" s="16"/>
      <c r="B110" s="43"/>
      <c r="C110" s="16"/>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219" t="s">
        <v>123</v>
      </c>
      <c r="B111" s="240"/>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t="s">
        <v>124</v>
      </c>
      <c r="B112" s="221" t="s">
        <v>125</v>
      </c>
      <c r="C112" s="240"/>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t="s">
        <v>126</v>
      </c>
      <c r="B113" s="221" t="s">
        <v>127</v>
      </c>
      <c r="C113" s="240"/>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t="s">
        <v>128</v>
      </c>
      <c r="B114" s="221" t="s">
        <v>129</v>
      </c>
      <c r="C114" s="240"/>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t="s">
        <v>130</v>
      </c>
      <c r="B115" s="221" t="s">
        <v>131</v>
      </c>
      <c r="C115" s="240"/>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t="s">
        <v>132</v>
      </c>
      <c r="B116" s="221" t="s">
        <v>133</v>
      </c>
      <c r="C116" s="240"/>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t="s">
        <v>134</v>
      </c>
      <c r="B117" s="221" t="s">
        <v>135</v>
      </c>
      <c r="C117" s="240"/>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t="s">
        <v>136</v>
      </c>
      <c r="B118" s="221" t="s">
        <v>137</v>
      </c>
      <c r="C118" s="240"/>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225" t="s">
        <v>138</v>
      </c>
      <c r="B120" s="234"/>
      <c r="C120" s="55"/>
      <c r="D120" s="56"/>
      <c r="E120" s="56"/>
      <c r="F120" s="57"/>
      <c r="G120" s="51"/>
      <c r="H120" s="16"/>
      <c r="I120" s="16"/>
      <c r="J120" s="16"/>
      <c r="K120" s="16"/>
      <c r="L120" s="16"/>
      <c r="M120" s="16"/>
      <c r="N120" s="16"/>
      <c r="O120" s="16"/>
      <c r="P120" s="16"/>
      <c r="Q120" s="16"/>
      <c r="R120" s="16"/>
      <c r="S120" s="16"/>
      <c r="T120" s="16"/>
      <c r="U120" s="16"/>
      <c r="V120" s="16"/>
      <c r="W120" s="16"/>
      <c r="X120" s="16"/>
      <c r="Y120" s="16"/>
      <c r="Z120" s="16"/>
    </row>
    <row r="121" spans="1:26">
      <c r="A121" s="58"/>
      <c r="B121" s="43"/>
      <c r="C121" s="42"/>
      <c r="D121" s="43"/>
      <c r="E121" s="43"/>
      <c r="F121" s="59"/>
      <c r="G121" s="51"/>
      <c r="H121" s="16"/>
      <c r="I121" s="16"/>
      <c r="J121" s="16"/>
      <c r="K121" s="16"/>
      <c r="L121" s="16"/>
      <c r="M121" s="16"/>
      <c r="N121" s="16"/>
      <c r="O121" s="16"/>
      <c r="P121" s="16"/>
      <c r="Q121" s="16"/>
      <c r="R121" s="16"/>
      <c r="S121" s="16"/>
      <c r="T121" s="16"/>
      <c r="U121" s="16"/>
      <c r="V121" s="16"/>
      <c r="W121" s="16"/>
      <c r="X121" s="16"/>
      <c r="Y121" s="16"/>
      <c r="Z121" s="16"/>
    </row>
    <row r="122" spans="1:26" ht="30">
      <c r="A122" s="58"/>
      <c r="B122" s="54" t="s">
        <v>139</v>
      </c>
      <c r="C122" s="43" t="s">
        <v>140</v>
      </c>
      <c r="D122" s="210" t="s">
        <v>141</v>
      </c>
      <c r="E122" s="234"/>
      <c r="F122" s="235"/>
      <c r="G122" s="51"/>
      <c r="H122" s="16"/>
      <c r="I122" s="16"/>
      <c r="J122" s="16"/>
      <c r="K122" s="16"/>
      <c r="L122" s="16"/>
      <c r="M122" s="16"/>
      <c r="N122" s="16"/>
      <c r="O122" s="16"/>
      <c r="P122" s="16"/>
      <c r="Q122" s="16"/>
      <c r="R122" s="16"/>
      <c r="S122" s="16"/>
      <c r="T122" s="16"/>
      <c r="U122" s="16"/>
      <c r="V122" s="16"/>
      <c r="W122" s="16"/>
      <c r="X122" s="16"/>
      <c r="Y122" s="16"/>
      <c r="Z122" s="16"/>
    </row>
    <row r="123" spans="1:26" ht="30">
      <c r="A123" s="58"/>
      <c r="B123" s="43"/>
      <c r="C123" s="42"/>
      <c r="D123" s="93" t="s">
        <v>142</v>
      </c>
      <c r="E123" s="16" t="s">
        <v>143</v>
      </c>
      <c r="F123" s="94"/>
      <c r="G123" s="51"/>
      <c r="H123" s="16"/>
      <c r="I123" s="16"/>
      <c r="J123" s="16"/>
      <c r="K123" s="16"/>
      <c r="L123" s="16"/>
      <c r="M123" s="16"/>
      <c r="N123" s="16"/>
      <c r="O123" s="16"/>
      <c r="P123" s="16"/>
      <c r="Q123" s="16"/>
      <c r="R123" s="16"/>
      <c r="S123" s="16"/>
      <c r="T123" s="16"/>
      <c r="U123" s="16"/>
      <c r="V123" s="16"/>
      <c r="W123" s="16"/>
      <c r="X123" s="16"/>
      <c r="Y123" s="16"/>
      <c r="Z123" s="16"/>
    </row>
    <row r="124" spans="1:26" ht="30">
      <c r="A124" s="58"/>
      <c r="B124" s="43"/>
      <c r="C124" s="42"/>
      <c r="D124" s="93"/>
      <c r="E124" s="16" t="s">
        <v>144</v>
      </c>
      <c r="F124" s="94"/>
      <c r="G124" s="51"/>
      <c r="H124" s="16"/>
      <c r="I124" s="16"/>
      <c r="J124" s="16"/>
      <c r="K124" s="16"/>
      <c r="L124" s="16"/>
      <c r="M124" s="16"/>
      <c r="N124" s="16"/>
      <c r="O124" s="16"/>
      <c r="P124" s="16"/>
      <c r="Q124" s="16"/>
      <c r="R124" s="16"/>
      <c r="S124" s="16"/>
      <c r="T124" s="16"/>
      <c r="U124" s="16"/>
      <c r="V124" s="16"/>
      <c r="W124" s="16"/>
      <c r="X124" s="16"/>
      <c r="Y124" s="16"/>
      <c r="Z124" s="16"/>
    </row>
    <row r="125" spans="1:26" ht="30">
      <c r="A125" s="58"/>
      <c r="B125" s="43"/>
      <c r="C125" s="38"/>
      <c r="D125" s="93" t="s">
        <v>145</v>
      </c>
      <c r="E125" s="16" t="s">
        <v>143</v>
      </c>
      <c r="F125" s="94"/>
      <c r="G125" s="51"/>
      <c r="H125" s="16"/>
      <c r="I125" s="16"/>
      <c r="J125" s="16"/>
      <c r="K125" s="16"/>
      <c r="L125" s="16"/>
      <c r="M125" s="16"/>
      <c r="N125" s="16"/>
      <c r="O125" s="16"/>
      <c r="P125" s="16"/>
      <c r="Q125" s="16"/>
      <c r="R125" s="16"/>
      <c r="S125" s="16"/>
      <c r="T125" s="16"/>
      <c r="U125" s="16"/>
      <c r="V125" s="16"/>
      <c r="W125" s="16"/>
      <c r="X125" s="16"/>
      <c r="Y125" s="16"/>
      <c r="Z125" s="16"/>
    </row>
    <row r="126" spans="1:26" ht="30">
      <c r="A126" s="58"/>
      <c r="B126" s="43"/>
      <c r="C126" s="42"/>
      <c r="D126" s="93"/>
      <c r="E126" s="16" t="s">
        <v>144</v>
      </c>
      <c r="F126" s="94"/>
      <c r="G126" s="51"/>
      <c r="H126" s="16"/>
      <c r="I126" s="16"/>
      <c r="J126" s="16"/>
      <c r="K126" s="16"/>
      <c r="L126" s="16"/>
      <c r="M126" s="16"/>
      <c r="N126" s="16"/>
      <c r="O126" s="16"/>
      <c r="P126" s="16"/>
      <c r="Q126" s="16"/>
      <c r="R126" s="16"/>
      <c r="S126" s="16"/>
      <c r="T126" s="16"/>
      <c r="U126" s="16"/>
      <c r="V126" s="16"/>
      <c r="W126" s="16"/>
      <c r="X126" s="16"/>
      <c r="Y126" s="16"/>
      <c r="Z126" s="16"/>
    </row>
    <row r="127" spans="1:26">
      <c r="A127" s="58"/>
      <c r="B127" s="43"/>
      <c r="C127" s="42"/>
      <c r="D127" s="93" t="s">
        <v>146</v>
      </c>
      <c r="E127" s="16"/>
      <c r="F127" s="94"/>
      <c r="G127" s="51"/>
      <c r="H127" s="16"/>
      <c r="I127" s="16"/>
      <c r="J127" s="16"/>
      <c r="K127" s="16"/>
      <c r="L127" s="16"/>
      <c r="M127" s="16"/>
      <c r="N127" s="16"/>
      <c r="O127" s="16"/>
      <c r="P127" s="16"/>
      <c r="Q127" s="16"/>
      <c r="R127" s="16"/>
      <c r="S127" s="16"/>
      <c r="T127" s="16"/>
      <c r="U127" s="16"/>
      <c r="V127" s="16"/>
      <c r="W127" s="16"/>
      <c r="X127" s="16"/>
      <c r="Y127" s="16"/>
      <c r="Z127" s="16"/>
    </row>
    <row r="128" spans="1:26">
      <c r="A128" s="58"/>
      <c r="B128" s="43"/>
      <c r="C128" s="42"/>
      <c r="D128" s="58"/>
      <c r="E128" s="16"/>
      <c r="F128" s="94"/>
      <c r="G128" s="51"/>
      <c r="H128" s="16"/>
      <c r="I128" s="16"/>
      <c r="J128" s="16"/>
      <c r="K128" s="16"/>
      <c r="L128" s="16"/>
      <c r="M128" s="16"/>
      <c r="N128" s="16"/>
      <c r="O128" s="16"/>
      <c r="P128" s="16"/>
      <c r="Q128" s="16"/>
      <c r="R128" s="16"/>
      <c r="S128" s="16"/>
      <c r="T128" s="16"/>
      <c r="U128" s="16"/>
      <c r="V128" s="16"/>
      <c r="W128" s="16"/>
      <c r="X128" s="16"/>
      <c r="Y128" s="16"/>
      <c r="Z128" s="16"/>
    </row>
    <row r="129" spans="1:26">
      <c r="A129" s="58"/>
      <c r="B129" s="43"/>
      <c r="C129" s="42"/>
      <c r="D129" s="58"/>
      <c r="E129" s="16"/>
      <c r="F129" s="94"/>
      <c r="G129" s="51"/>
      <c r="H129" s="16"/>
      <c r="I129" s="16"/>
      <c r="J129" s="16"/>
      <c r="K129" s="16"/>
      <c r="L129" s="16"/>
      <c r="M129" s="16"/>
      <c r="N129" s="16"/>
      <c r="O129" s="16"/>
      <c r="P129" s="16"/>
      <c r="Q129" s="16"/>
      <c r="R129" s="16"/>
      <c r="S129" s="16"/>
      <c r="T129" s="16"/>
      <c r="U129" s="16"/>
      <c r="V129" s="16"/>
      <c r="W129" s="16"/>
      <c r="X129" s="16"/>
      <c r="Y129" s="16"/>
      <c r="Z129" s="16"/>
    </row>
    <row r="130" spans="1:26">
      <c r="A130" s="58"/>
      <c r="B130" s="43"/>
      <c r="C130" s="42"/>
      <c r="D130" s="210" t="s">
        <v>147</v>
      </c>
      <c r="E130" s="235"/>
      <c r="F130" s="231"/>
      <c r="G130" s="51"/>
      <c r="H130" s="16"/>
      <c r="I130" s="16"/>
      <c r="J130" s="16"/>
      <c r="K130" s="16"/>
      <c r="L130" s="16"/>
      <c r="M130" s="16"/>
      <c r="N130" s="16"/>
      <c r="O130" s="16"/>
      <c r="P130" s="16"/>
      <c r="Q130" s="16"/>
      <c r="R130" s="16"/>
      <c r="S130" s="16"/>
      <c r="T130" s="16"/>
      <c r="U130" s="16"/>
      <c r="V130" s="16"/>
      <c r="W130" s="16"/>
      <c r="X130" s="16"/>
      <c r="Y130" s="16"/>
      <c r="Z130" s="16"/>
    </row>
    <row r="131" spans="1:26">
      <c r="A131" s="62"/>
      <c r="B131" s="63"/>
      <c r="C131" s="64"/>
      <c r="D131" s="236"/>
      <c r="E131" s="237"/>
      <c r="F131" s="238"/>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
      <c r="J306" s="16"/>
      <c r="K306" s="16"/>
      <c r="L306" s="16"/>
      <c r="M306" s="16"/>
      <c r="N306" s="16"/>
      <c r="O306" s="16"/>
      <c r="P306" s="16"/>
      <c r="Q306" s="16"/>
      <c r="R306" s="16"/>
      <c r="S306" s="16"/>
      <c r="T306" s="16"/>
      <c r="U306" s="16"/>
      <c r="V306" s="16"/>
      <c r="W306" s="16"/>
      <c r="X306" s="16"/>
      <c r="Y306" s="16"/>
      <c r="Z306" s="16"/>
    </row>
    <row r="307" spans="1:26">
      <c r="A307" s="16"/>
      <c r="B307" s="43"/>
      <c r="C307" s="42"/>
      <c r="D307" s="43"/>
      <c r="E307" s="43"/>
      <c r="F307" s="51"/>
      <c r="G307" s="51"/>
      <c r="H307" s="16"/>
      <c r="I307" s="16"/>
      <c r="J307" s="16"/>
      <c r="K307" s="16"/>
      <c r="L307" s="16"/>
      <c r="M307" s="16"/>
      <c r="N307" s="16"/>
      <c r="O307" s="16"/>
      <c r="P307" s="16"/>
      <c r="Q307" s="16"/>
      <c r="R307" s="16"/>
      <c r="S307" s="16"/>
      <c r="T307" s="16"/>
      <c r="U307" s="16"/>
      <c r="V307" s="16"/>
      <c r="W307" s="16"/>
      <c r="X307" s="16"/>
      <c r="Y307" s="16"/>
      <c r="Z307" s="16"/>
    </row>
    <row r="308" spans="1:26">
      <c r="A308" s="16"/>
      <c r="B308" s="43"/>
      <c r="C308" s="42"/>
      <c r="D308" s="43"/>
      <c r="E308" s="43"/>
      <c r="F308" s="51"/>
      <c r="G308" s="51"/>
      <c r="H308" s="16"/>
      <c r="I308" s="16"/>
      <c r="J308" s="16"/>
      <c r="K308" s="16"/>
      <c r="L308" s="16"/>
      <c r="M308" s="16"/>
      <c r="N308" s="16"/>
      <c r="O308" s="16"/>
      <c r="P308" s="16"/>
      <c r="Q308" s="16"/>
      <c r="R308" s="16"/>
      <c r="S308" s="16"/>
      <c r="T308" s="16"/>
      <c r="U308" s="16"/>
      <c r="V308" s="16"/>
      <c r="W308" s="16"/>
      <c r="X308" s="16"/>
      <c r="Y308" s="16"/>
      <c r="Z308" s="16"/>
    </row>
    <row r="309" spans="1:26">
      <c r="A309" s="16"/>
      <c r="B309" s="43"/>
      <c r="C309" s="42"/>
      <c r="D309" s="43"/>
      <c r="E309" s="43"/>
      <c r="F309" s="51"/>
      <c r="G309" s="51"/>
      <c r="H309" s="16"/>
      <c r="I309" s="16"/>
      <c r="J309" s="16"/>
      <c r="K309" s="16"/>
      <c r="L309" s="16"/>
      <c r="M309" s="16"/>
      <c r="N309" s="16"/>
      <c r="O309" s="16"/>
      <c r="P309" s="16"/>
      <c r="Q309" s="16"/>
      <c r="R309" s="16"/>
      <c r="S309" s="16"/>
      <c r="T309" s="16"/>
      <c r="U309" s="16"/>
      <c r="V309" s="16"/>
      <c r="W309" s="16"/>
      <c r="X309" s="16"/>
      <c r="Y309" s="16"/>
      <c r="Z309" s="16"/>
    </row>
    <row r="310" spans="1:26">
      <c r="A310" s="16"/>
      <c r="B310" s="43"/>
      <c r="C310" s="42"/>
      <c r="D310" s="43"/>
      <c r="E310" s="43"/>
      <c r="F310" s="51"/>
      <c r="G310" s="51"/>
      <c r="H310" s="16"/>
      <c r="I310" s="16"/>
      <c r="J310" s="16"/>
      <c r="K310" s="16"/>
      <c r="L310" s="16"/>
      <c r="M310" s="16"/>
      <c r="N310" s="16"/>
      <c r="O310" s="16"/>
      <c r="P310" s="16"/>
      <c r="Q310" s="16"/>
      <c r="R310" s="16"/>
      <c r="S310" s="16"/>
      <c r="T310" s="16"/>
      <c r="U310" s="16"/>
      <c r="V310" s="16"/>
      <c r="W310" s="16"/>
      <c r="X310" s="16"/>
      <c r="Y310" s="16"/>
      <c r="Z310" s="16"/>
    </row>
    <row r="311" spans="1:26">
      <c r="A311" s="16"/>
      <c r="B311" s="43"/>
      <c r="C311" s="42"/>
      <c r="D311" s="43"/>
      <c r="E311" s="43"/>
      <c r="F311" s="51"/>
      <c r="G311" s="51"/>
      <c r="H311" s="16"/>
      <c r="I311" s="16"/>
      <c r="J311" s="16"/>
      <c r="K311" s="16"/>
      <c r="L311" s="16"/>
      <c r="M311" s="16"/>
      <c r="N311" s="16"/>
      <c r="O311" s="16"/>
      <c r="P311" s="16"/>
      <c r="Q311" s="16"/>
      <c r="R311" s="16"/>
      <c r="S311" s="16"/>
      <c r="T311" s="16"/>
      <c r="U311" s="16"/>
      <c r="V311" s="16"/>
      <c r="W311" s="16"/>
      <c r="X311" s="16"/>
      <c r="Y311" s="16"/>
      <c r="Z311" s="16"/>
    </row>
    <row r="312" spans="1:26">
      <c r="A312" s="16"/>
      <c r="B312" s="43"/>
      <c r="C312" s="42"/>
      <c r="D312" s="43"/>
      <c r="E312" s="43"/>
      <c r="F312" s="51"/>
      <c r="G312" s="51"/>
      <c r="H312" s="16"/>
      <c r="I312" s="16"/>
      <c r="J312" s="16"/>
      <c r="K312" s="16"/>
      <c r="L312" s="16"/>
      <c r="M312" s="16"/>
      <c r="N312" s="16"/>
      <c r="O312" s="16"/>
      <c r="P312" s="16"/>
      <c r="Q312" s="16"/>
      <c r="R312" s="16"/>
      <c r="S312" s="16"/>
      <c r="T312" s="16"/>
      <c r="U312" s="16"/>
      <c r="V312" s="16"/>
      <c r="W312" s="16"/>
      <c r="X312" s="16"/>
      <c r="Y312" s="16"/>
      <c r="Z312" s="16"/>
    </row>
    <row r="313" spans="1:26">
      <c r="A313" s="16"/>
      <c r="B313" s="43"/>
      <c r="C313" s="42"/>
      <c r="D313" s="43"/>
      <c r="E313" s="43"/>
      <c r="F313" s="51"/>
      <c r="G313" s="51"/>
      <c r="H313" s="16"/>
      <c r="I313" s="16"/>
      <c r="J313" s="16"/>
      <c r="K313" s="16"/>
      <c r="L313" s="16"/>
      <c r="M313" s="16"/>
      <c r="N313" s="16"/>
      <c r="O313" s="16"/>
      <c r="P313" s="16"/>
      <c r="Q313" s="16"/>
      <c r="R313" s="16"/>
      <c r="S313" s="16"/>
      <c r="T313" s="16"/>
      <c r="U313" s="16"/>
      <c r="V313" s="16"/>
      <c r="W313" s="16"/>
      <c r="X313" s="16"/>
      <c r="Y313" s="16"/>
      <c r="Z313" s="16"/>
    </row>
    <row r="314" spans="1:26">
      <c r="A314" s="16"/>
      <c r="B314" s="43"/>
      <c r="C314" s="42"/>
      <c r="D314" s="43"/>
      <c r="E314" s="43"/>
      <c r="F314" s="51"/>
      <c r="G314" s="51"/>
      <c r="H314" s="16"/>
      <c r="I314" s="16"/>
      <c r="J314" s="16"/>
      <c r="K314" s="16"/>
      <c r="L314" s="16"/>
      <c r="M314" s="16"/>
      <c r="N314" s="16"/>
      <c r="O314" s="16"/>
      <c r="P314" s="16"/>
      <c r="Q314" s="16"/>
      <c r="R314" s="16"/>
      <c r="S314" s="16"/>
      <c r="T314" s="16"/>
      <c r="U314" s="16"/>
      <c r="V314" s="16"/>
      <c r="W314" s="16"/>
      <c r="X314" s="16"/>
      <c r="Y314" s="16"/>
      <c r="Z314" s="16"/>
    </row>
    <row r="315" spans="1:26">
      <c r="A315" s="16"/>
      <c r="B315" s="43"/>
      <c r="C315" s="42"/>
      <c r="D315" s="43"/>
      <c r="E315" s="43"/>
      <c r="F315" s="51"/>
      <c r="G315" s="51"/>
      <c r="H315" s="16"/>
      <c r="I315" s="16"/>
      <c r="J315" s="16"/>
      <c r="K315" s="16"/>
      <c r="L315" s="16"/>
      <c r="M315" s="16"/>
      <c r="N315" s="16"/>
      <c r="O315" s="16"/>
      <c r="P315" s="16"/>
      <c r="Q315" s="16"/>
      <c r="R315" s="16"/>
      <c r="S315" s="16"/>
      <c r="T315" s="16"/>
      <c r="U315" s="16"/>
      <c r="V315" s="16"/>
      <c r="W315" s="16"/>
      <c r="X315" s="16"/>
      <c r="Y315" s="16"/>
      <c r="Z315" s="16"/>
    </row>
    <row r="316" spans="1:26">
      <c r="A316" s="16"/>
      <c r="B316" s="43"/>
      <c r="C316" s="42"/>
      <c r="D316" s="43"/>
      <c r="E316" s="43"/>
      <c r="F316" s="51"/>
      <c r="G316" s="51"/>
      <c r="H316" s="16"/>
      <c r="I316" s="16"/>
      <c r="J316" s="16"/>
      <c r="K316" s="16"/>
      <c r="L316" s="16"/>
      <c r="M316" s="16"/>
      <c r="N316" s="16"/>
      <c r="O316" s="16"/>
      <c r="P316" s="16"/>
      <c r="Q316" s="16"/>
      <c r="R316" s="16"/>
      <c r="S316" s="16"/>
      <c r="T316" s="16"/>
      <c r="U316" s="16"/>
      <c r="V316" s="16"/>
      <c r="W316" s="16"/>
      <c r="X316" s="16"/>
      <c r="Y316" s="16"/>
      <c r="Z316" s="16"/>
    </row>
    <row r="317" spans="1:26">
      <c r="A317" s="16"/>
      <c r="B317" s="43"/>
      <c r="C317" s="42"/>
      <c r="D317" s="43"/>
      <c r="E317" s="43"/>
      <c r="F317" s="51"/>
      <c r="G317" s="51"/>
      <c r="H317" s="16"/>
      <c r="I317" s="16"/>
      <c r="J317" s="16"/>
      <c r="K317" s="16"/>
      <c r="L317" s="16"/>
      <c r="M317" s="16"/>
      <c r="N317" s="16"/>
      <c r="O317" s="16"/>
      <c r="P317" s="16"/>
      <c r="Q317" s="16"/>
      <c r="R317" s="16"/>
      <c r="S317" s="16"/>
      <c r="T317" s="16"/>
      <c r="U317" s="16"/>
      <c r="V317" s="16"/>
      <c r="W317" s="16"/>
      <c r="X317" s="16"/>
      <c r="Y317" s="16"/>
      <c r="Z317" s="16"/>
    </row>
    <row r="318" spans="1:26">
      <c r="A318" s="16"/>
      <c r="B318" s="43"/>
      <c r="C318" s="42"/>
      <c r="D318" s="43"/>
      <c r="E318" s="43"/>
      <c r="F318" s="51"/>
      <c r="G318" s="51"/>
      <c r="H318" s="16"/>
      <c r="I318" s="16"/>
      <c r="J318" s="16"/>
      <c r="K318" s="16"/>
      <c r="L318" s="16"/>
      <c r="M318" s="16"/>
      <c r="N318" s="16"/>
      <c r="O318" s="16"/>
      <c r="P318" s="16"/>
      <c r="Q318" s="16"/>
      <c r="R318" s="16"/>
      <c r="S318" s="16"/>
      <c r="T318" s="16"/>
      <c r="U318" s="16"/>
      <c r="V318" s="16"/>
      <c r="W318" s="16"/>
      <c r="X318" s="16"/>
      <c r="Y318" s="16"/>
      <c r="Z318" s="16"/>
    </row>
    <row r="319" spans="1:26">
      <c r="A319" s="16"/>
      <c r="B319" s="43"/>
      <c r="C319" s="42"/>
      <c r="D319" s="43"/>
      <c r="E319" s="43"/>
      <c r="F319" s="51"/>
      <c r="G319" s="51"/>
      <c r="H319" s="16"/>
      <c r="I319" s="16"/>
      <c r="J319" s="16"/>
      <c r="K319" s="16"/>
      <c r="L319" s="16"/>
      <c r="M319" s="16"/>
      <c r="N319" s="16"/>
      <c r="O319" s="16"/>
      <c r="P319" s="16"/>
      <c r="Q319" s="16"/>
      <c r="R319" s="16"/>
      <c r="S319" s="16"/>
      <c r="T319" s="16"/>
      <c r="U319" s="16"/>
      <c r="V319" s="16"/>
      <c r="W319" s="16"/>
      <c r="X319" s="16"/>
      <c r="Y319" s="16"/>
      <c r="Z319" s="16"/>
    </row>
    <row r="320" spans="1:26">
      <c r="A320" s="16"/>
      <c r="B320" s="43"/>
      <c r="C320" s="42"/>
      <c r="D320" s="43"/>
      <c r="E320" s="43"/>
      <c r="F320" s="51"/>
      <c r="G320" s="51"/>
      <c r="H320" s="16"/>
      <c r="I320" s="16"/>
      <c r="J320" s="16"/>
      <c r="K320" s="16"/>
      <c r="L320" s="16"/>
      <c r="M320" s="16"/>
      <c r="N320" s="16"/>
      <c r="O320" s="16"/>
      <c r="P320" s="16"/>
      <c r="Q320" s="16"/>
      <c r="R320" s="16"/>
      <c r="S320" s="16"/>
      <c r="T320" s="16"/>
      <c r="U320" s="16"/>
      <c r="V320" s="16"/>
      <c r="W320" s="16"/>
      <c r="X320" s="16"/>
      <c r="Y320" s="16"/>
      <c r="Z320" s="16"/>
    </row>
    <row r="321" spans="1:26">
      <c r="A321" s="16"/>
      <c r="B321" s="43"/>
      <c r="C321" s="42"/>
      <c r="D321" s="43"/>
      <c r="E321" s="43"/>
      <c r="F321" s="51"/>
      <c r="G321" s="51"/>
      <c r="H321" s="16"/>
      <c r="I321" s="16"/>
      <c r="J321" s="16"/>
      <c r="K321" s="16"/>
      <c r="L321" s="16"/>
      <c r="M321" s="16"/>
      <c r="N321" s="16"/>
      <c r="O321" s="16"/>
      <c r="P321" s="16"/>
      <c r="Q321" s="16"/>
      <c r="R321" s="16"/>
      <c r="S321" s="16"/>
      <c r="T321" s="16"/>
      <c r="U321" s="16"/>
      <c r="V321" s="16"/>
      <c r="W321" s="16"/>
      <c r="X321" s="16"/>
      <c r="Y321" s="16"/>
      <c r="Z321" s="16"/>
    </row>
    <row r="322" spans="1:26">
      <c r="A322" s="16"/>
      <c r="B322" s="43"/>
      <c r="C322" s="42"/>
      <c r="D322" s="43"/>
      <c r="E322" s="43"/>
      <c r="F322" s="51"/>
      <c r="G322" s="51"/>
      <c r="H322" s="16"/>
      <c r="I322" s="16"/>
      <c r="J322" s="16"/>
      <c r="K322" s="16"/>
      <c r="L322" s="16"/>
      <c r="M322" s="16"/>
      <c r="N322" s="16"/>
      <c r="O322" s="16"/>
      <c r="P322" s="16"/>
      <c r="Q322" s="16"/>
      <c r="R322" s="16"/>
      <c r="S322" s="16"/>
      <c r="T322" s="16"/>
      <c r="U322" s="16"/>
      <c r="V322" s="16"/>
      <c r="W322" s="16"/>
      <c r="X322" s="16"/>
      <c r="Y322" s="16"/>
      <c r="Z322" s="16"/>
    </row>
    <row r="323" spans="1:26">
      <c r="A323" s="16"/>
      <c r="B323" s="43"/>
      <c r="C323" s="42"/>
      <c r="D323" s="43"/>
      <c r="E323" s="43"/>
      <c r="F323" s="51"/>
      <c r="G323" s="51"/>
      <c r="H323" s="16"/>
      <c r="I323" s="16"/>
      <c r="J323" s="16"/>
      <c r="K323" s="16"/>
      <c r="L323" s="16"/>
      <c r="M323" s="16"/>
      <c r="N323" s="16"/>
      <c r="O323" s="16"/>
      <c r="P323" s="16"/>
      <c r="Q323" s="16"/>
      <c r="R323" s="16"/>
      <c r="S323" s="16"/>
      <c r="T323" s="16"/>
      <c r="U323" s="16"/>
      <c r="V323" s="16"/>
      <c r="W323" s="16"/>
      <c r="X323" s="16"/>
      <c r="Y323" s="16"/>
      <c r="Z323" s="16"/>
    </row>
    <row r="324" spans="1:26">
      <c r="A324" s="16"/>
      <c r="B324" s="43"/>
      <c r="C324" s="42"/>
      <c r="D324" s="43"/>
      <c r="E324" s="43"/>
      <c r="F324" s="51"/>
      <c r="G324" s="51"/>
      <c r="H324" s="16"/>
      <c r="I324" s="16"/>
      <c r="J324" s="16"/>
      <c r="K324" s="16"/>
      <c r="L324" s="16"/>
      <c r="M324" s="16"/>
      <c r="N324" s="16"/>
      <c r="O324" s="16"/>
      <c r="P324" s="16"/>
      <c r="Q324" s="16"/>
      <c r="R324" s="16"/>
      <c r="S324" s="16"/>
      <c r="T324" s="16"/>
      <c r="U324" s="16"/>
      <c r="V324" s="16"/>
      <c r="W324" s="16"/>
      <c r="X324" s="16"/>
      <c r="Y324" s="16"/>
      <c r="Z324" s="16"/>
    </row>
    <row r="325" spans="1:26">
      <c r="A325" s="16"/>
      <c r="B325" s="43"/>
      <c r="C325" s="42"/>
      <c r="D325" s="43"/>
      <c r="E325" s="43"/>
      <c r="F325" s="51"/>
      <c r="G325" s="51"/>
      <c r="H325" s="16"/>
      <c r="I325" s="16"/>
      <c r="J325" s="16"/>
      <c r="K325" s="16"/>
      <c r="L325" s="16"/>
      <c r="M325" s="16"/>
      <c r="N325" s="16"/>
      <c r="O325" s="16"/>
      <c r="P325" s="16"/>
      <c r="Q325" s="16"/>
      <c r="R325" s="16"/>
      <c r="S325" s="16"/>
      <c r="T325" s="16"/>
      <c r="U325" s="16"/>
      <c r="V325" s="16"/>
      <c r="W325" s="16"/>
      <c r="X325" s="16"/>
      <c r="Y325" s="16"/>
      <c r="Z325" s="16"/>
    </row>
    <row r="326" spans="1:26">
      <c r="A326" s="16"/>
      <c r="B326" s="43"/>
      <c r="C326" s="42"/>
      <c r="D326" s="43"/>
      <c r="E326" s="43"/>
      <c r="F326" s="51"/>
      <c r="G326" s="51"/>
      <c r="H326" s="16"/>
      <c r="I326" s="16"/>
      <c r="J326" s="16"/>
      <c r="K326" s="16"/>
      <c r="L326" s="16"/>
      <c r="M326" s="16"/>
      <c r="N326" s="16"/>
      <c r="O326" s="16"/>
      <c r="P326" s="16"/>
      <c r="Q326" s="16"/>
      <c r="R326" s="16"/>
      <c r="S326" s="16"/>
      <c r="T326" s="16"/>
      <c r="U326" s="16"/>
      <c r="V326" s="16"/>
      <c r="W326" s="16"/>
      <c r="X326" s="16"/>
      <c r="Y326" s="16"/>
      <c r="Z326" s="16"/>
    </row>
    <row r="327" spans="1:26">
      <c r="A327" s="16"/>
      <c r="B327" s="43"/>
      <c r="C327" s="42"/>
      <c r="D327" s="43"/>
      <c r="E327" s="43"/>
      <c r="F327" s="51"/>
      <c r="G327" s="51"/>
      <c r="H327" s="16"/>
      <c r="I327" s="16"/>
      <c r="J327" s="16"/>
      <c r="K327" s="16"/>
      <c r="L327" s="16"/>
      <c r="M327" s="16"/>
      <c r="N327" s="16"/>
      <c r="O327" s="16"/>
      <c r="P327" s="16"/>
      <c r="Q327" s="16"/>
      <c r="R327" s="16"/>
      <c r="S327" s="16"/>
      <c r="T327" s="16"/>
      <c r="U327" s="16"/>
      <c r="V327" s="16"/>
      <c r="W327" s="16"/>
      <c r="X327" s="16"/>
      <c r="Y327" s="16"/>
      <c r="Z327" s="16"/>
    </row>
    <row r="328" spans="1:26">
      <c r="A328" s="16"/>
      <c r="B328" s="43"/>
      <c r="C328" s="42"/>
      <c r="D328" s="43"/>
      <c r="E328" s="43"/>
      <c r="F328" s="51"/>
      <c r="G328" s="51"/>
      <c r="H328" s="16"/>
      <c r="I328" s="16"/>
      <c r="J328" s="16"/>
      <c r="K328" s="16"/>
      <c r="L328" s="16"/>
      <c r="M328" s="16"/>
      <c r="N328" s="16"/>
      <c r="O328" s="16"/>
      <c r="P328" s="16"/>
      <c r="Q328" s="16"/>
      <c r="R328" s="16"/>
      <c r="S328" s="16"/>
      <c r="T328" s="16"/>
      <c r="U328" s="16"/>
      <c r="V328" s="16"/>
      <c r="W328" s="16"/>
      <c r="X328" s="16"/>
      <c r="Y328" s="16"/>
      <c r="Z328" s="16"/>
    </row>
    <row r="329" spans="1:26">
      <c r="A329" s="16"/>
      <c r="B329" s="43"/>
      <c r="C329" s="42"/>
      <c r="D329" s="43"/>
      <c r="E329" s="43"/>
      <c r="F329" s="51"/>
      <c r="G329" s="51"/>
      <c r="H329" s="16"/>
      <c r="I329" s="16"/>
      <c r="J329" s="16"/>
      <c r="K329" s="16"/>
      <c r="L329" s="16"/>
      <c r="M329" s="16"/>
      <c r="N329" s="16"/>
      <c r="O329" s="16"/>
      <c r="P329" s="16"/>
      <c r="Q329" s="16"/>
      <c r="R329" s="16"/>
      <c r="S329" s="16"/>
      <c r="T329" s="16"/>
      <c r="U329" s="16"/>
      <c r="V329" s="16"/>
      <c r="W329" s="16"/>
      <c r="X329" s="16"/>
      <c r="Y329" s="16"/>
      <c r="Z329" s="16"/>
    </row>
    <row r="330" spans="1:26">
      <c r="A330" s="16"/>
      <c r="B330" s="43"/>
      <c r="C330" s="42"/>
      <c r="D330" s="43"/>
      <c r="E330" s="43"/>
      <c r="F330" s="51"/>
      <c r="G330" s="51"/>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109:I109"/>
    <mergeCell ref="B117:C117"/>
    <mergeCell ref="B118:C118"/>
    <mergeCell ref="A120:B120"/>
    <mergeCell ref="B5:C5"/>
    <mergeCell ref="B11:C11"/>
    <mergeCell ref="B17:C17"/>
    <mergeCell ref="A25:I25"/>
    <mergeCell ref="B26:I26"/>
    <mergeCell ref="D122:F122"/>
    <mergeCell ref="D130:E131"/>
    <mergeCell ref="F130:F131"/>
    <mergeCell ref="B104:C104"/>
    <mergeCell ref="A111:B111"/>
    <mergeCell ref="B112:C112"/>
    <mergeCell ref="B113:C113"/>
    <mergeCell ref="B114:C114"/>
    <mergeCell ref="B115:C115"/>
    <mergeCell ref="B116:C116"/>
    <mergeCell ref="D105:F105"/>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topLeftCell="A67" workbookViewId="0">
      <selection sqref="A1:XFD1048576"/>
    </sheetView>
  </sheetViews>
  <sheetFormatPr defaultColWidth="14.42578125" defaultRowHeight="15"/>
  <cols>
    <col min="1" max="1" width="5" customWidth="1"/>
    <col min="2" max="2" width="61.7109375" customWidth="1"/>
    <col min="3" max="3" width="66.5703125" customWidth="1"/>
    <col min="4" max="4" width="21.5703125" customWidth="1"/>
    <col min="5" max="5" width="16.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2"/>
      <c r="B1" s="2"/>
      <c r="C1" s="3" t="s">
        <v>1</v>
      </c>
      <c r="D1" s="4" t="s">
        <v>2</v>
      </c>
      <c r="E1" s="2"/>
      <c r="F1" s="2"/>
      <c r="G1" s="2"/>
      <c r="H1" s="2"/>
      <c r="I1" s="2"/>
      <c r="J1" s="2"/>
      <c r="K1" s="2"/>
      <c r="L1" s="2"/>
      <c r="M1" s="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2"/>
      <c r="B3" s="2" t="s">
        <v>3</v>
      </c>
      <c r="C3" s="2" t="s">
        <v>4</v>
      </c>
      <c r="D3" s="2"/>
      <c r="E3" s="2"/>
      <c r="F3" s="2"/>
      <c r="G3" s="2"/>
      <c r="H3" s="2"/>
      <c r="I3" s="2"/>
      <c r="J3" s="2"/>
      <c r="K3" s="2"/>
      <c r="L3" s="2"/>
      <c r="M3" s="2"/>
      <c r="N3" s="2"/>
      <c r="O3" s="2"/>
      <c r="P3" s="2"/>
      <c r="Q3" s="2"/>
      <c r="R3" s="2"/>
      <c r="S3" s="2"/>
      <c r="T3" s="2"/>
      <c r="U3" s="2"/>
      <c r="V3" s="2"/>
      <c r="W3" s="2"/>
      <c r="X3" s="2"/>
      <c r="Y3" s="2"/>
      <c r="Z3" s="2"/>
    </row>
    <row r="4" spans="1:26">
      <c r="A4" s="2"/>
      <c r="B4" s="2"/>
      <c r="C4" s="2"/>
      <c r="D4" s="2"/>
      <c r="E4" s="2"/>
      <c r="F4" s="2"/>
      <c r="G4" s="2"/>
      <c r="H4" s="2"/>
      <c r="I4" s="2"/>
      <c r="J4" s="2"/>
      <c r="K4" s="2"/>
      <c r="L4" s="2"/>
      <c r="M4" s="2"/>
      <c r="N4" s="2"/>
      <c r="O4" s="2"/>
      <c r="P4" s="2"/>
      <c r="Q4" s="2"/>
      <c r="R4" s="2"/>
      <c r="S4" s="2"/>
      <c r="T4" s="2"/>
      <c r="U4" s="2"/>
      <c r="V4" s="2"/>
      <c r="W4" s="2"/>
      <c r="X4" s="2"/>
      <c r="Y4" s="2"/>
      <c r="Z4" s="2"/>
    </row>
    <row r="5" spans="1:26">
      <c r="A5" s="2"/>
      <c r="B5" s="226" t="s">
        <v>5</v>
      </c>
      <c r="C5" s="218"/>
      <c r="D5" s="2"/>
      <c r="E5" s="2"/>
      <c r="F5" s="2"/>
      <c r="G5" s="2"/>
      <c r="H5" s="2"/>
      <c r="I5" s="2"/>
      <c r="J5" s="2"/>
      <c r="K5" s="2"/>
      <c r="L5" s="2"/>
      <c r="M5" s="2"/>
      <c r="N5" s="2"/>
      <c r="O5" s="2"/>
      <c r="P5" s="2"/>
      <c r="Q5" s="2"/>
      <c r="R5" s="2"/>
      <c r="S5" s="2"/>
      <c r="T5" s="2"/>
      <c r="U5" s="2"/>
      <c r="V5" s="2"/>
      <c r="W5" s="2"/>
      <c r="X5" s="2"/>
      <c r="Y5" s="2"/>
      <c r="Z5" s="2"/>
    </row>
    <row r="6" spans="1:26" ht="30">
      <c r="A6" s="2"/>
      <c r="B6" s="6" t="s">
        <v>6</v>
      </c>
      <c r="C6" s="7"/>
      <c r="D6" s="2"/>
      <c r="E6" s="2"/>
      <c r="F6" s="2"/>
      <c r="G6" s="2"/>
      <c r="H6" s="2"/>
      <c r="I6" s="2"/>
      <c r="J6" s="2"/>
      <c r="K6" s="2"/>
      <c r="L6" s="2"/>
      <c r="M6" s="2"/>
      <c r="N6" s="2"/>
      <c r="O6" s="2"/>
      <c r="P6" s="2"/>
      <c r="Q6" s="2"/>
      <c r="R6" s="2"/>
      <c r="S6" s="2"/>
      <c r="T6" s="2"/>
      <c r="U6" s="2"/>
      <c r="V6" s="2"/>
      <c r="W6" s="2"/>
      <c r="X6" s="2"/>
      <c r="Y6" s="2"/>
      <c r="Z6" s="2"/>
    </row>
    <row r="7" spans="1:26">
      <c r="A7" s="2"/>
      <c r="B7" s="7" t="s">
        <v>7</v>
      </c>
      <c r="C7" s="7"/>
      <c r="D7" s="2"/>
      <c r="E7" s="2"/>
      <c r="F7" s="2"/>
      <c r="G7" s="2"/>
      <c r="H7" s="2"/>
      <c r="I7" s="2"/>
      <c r="J7" s="2"/>
      <c r="K7" s="2"/>
      <c r="L7" s="2"/>
      <c r="M7" s="2"/>
      <c r="N7" s="2"/>
      <c r="O7" s="2"/>
      <c r="P7" s="2"/>
      <c r="Q7" s="2"/>
      <c r="R7" s="2"/>
      <c r="S7" s="2"/>
      <c r="T7" s="2"/>
      <c r="U7" s="2"/>
      <c r="V7" s="2"/>
      <c r="W7" s="2"/>
      <c r="X7" s="2"/>
      <c r="Y7" s="2"/>
      <c r="Z7" s="2"/>
    </row>
    <row r="8" spans="1:26">
      <c r="A8" s="2"/>
      <c r="B8" s="7" t="s">
        <v>8</v>
      </c>
      <c r="C8" s="7"/>
      <c r="D8" s="2"/>
      <c r="E8" s="2"/>
      <c r="F8" s="2"/>
      <c r="G8" s="2"/>
      <c r="H8" s="2"/>
      <c r="I8" s="2"/>
      <c r="J8" s="2"/>
      <c r="K8" s="2"/>
      <c r="L8" s="2"/>
      <c r="M8" s="2"/>
      <c r="N8" s="2"/>
      <c r="O8" s="2"/>
      <c r="P8" s="2"/>
      <c r="Q8" s="2"/>
      <c r="R8" s="2"/>
      <c r="S8" s="2"/>
      <c r="T8" s="2"/>
      <c r="U8" s="2"/>
      <c r="V8" s="2"/>
      <c r="W8" s="2"/>
      <c r="X8" s="2"/>
      <c r="Y8" s="2"/>
      <c r="Z8" s="2"/>
    </row>
    <row r="9" spans="1:26">
      <c r="A9" s="2"/>
      <c r="B9" s="7" t="s">
        <v>9</v>
      </c>
      <c r="C9" s="7"/>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226" t="s">
        <v>10</v>
      </c>
      <c r="C11" s="218"/>
      <c r="D11" s="2"/>
      <c r="E11" s="2"/>
      <c r="F11" s="2"/>
      <c r="G11" s="2"/>
      <c r="H11" s="2"/>
      <c r="I11" s="2"/>
      <c r="J11" s="2"/>
      <c r="K11" s="2"/>
      <c r="L11" s="2"/>
      <c r="M11" s="2"/>
      <c r="N11" s="2"/>
      <c r="O11" s="2"/>
      <c r="P11" s="2"/>
      <c r="Q11" s="2"/>
      <c r="R11" s="2"/>
      <c r="S11" s="2"/>
      <c r="T11" s="2"/>
      <c r="U11" s="2"/>
      <c r="V11" s="2"/>
      <c r="W11" s="2"/>
      <c r="X11" s="2"/>
      <c r="Y11" s="2"/>
      <c r="Z11" s="2"/>
    </row>
    <row r="12" spans="1:26">
      <c r="A12" s="2"/>
      <c r="B12" s="7" t="s">
        <v>11</v>
      </c>
      <c r="C12" s="7"/>
      <c r="D12" s="2"/>
      <c r="E12" s="2"/>
      <c r="F12" s="2"/>
      <c r="G12" s="2"/>
      <c r="H12" s="2"/>
      <c r="I12" s="2"/>
      <c r="J12" s="2"/>
      <c r="K12" s="2"/>
      <c r="L12" s="2"/>
      <c r="M12" s="2"/>
      <c r="N12" s="2"/>
      <c r="O12" s="2"/>
      <c r="P12" s="2"/>
      <c r="Q12" s="2"/>
      <c r="R12" s="2"/>
      <c r="S12" s="2"/>
      <c r="T12" s="2"/>
      <c r="U12" s="2"/>
      <c r="V12" s="2"/>
      <c r="W12" s="2"/>
      <c r="X12" s="2"/>
      <c r="Y12" s="2"/>
      <c r="Z12" s="2"/>
    </row>
    <row r="13" spans="1:26">
      <c r="A13" s="2"/>
      <c r="B13" s="7" t="s">
        <v>12</v>
      </c>
      <c r="C13" s="7"/>
      <c r="D13" s="2"/>
      <c r="E13" s="2"/>
      <c r="F13" s="2"/>
      <c r="G13" s="2"/>
      <c r="H13" s="2"/>
      <c r="I13" s="2"/>
      <c r="J13" s="2"/>
      <c r="K13" s="2"/>
      <c r="L13" s="2"/>
      <c r="M13" s="2"/>
      <c r="N13" s="2"/>
      <c r="O13" s="2"/>
      <c r="P13" s="2"/>
      <c r="Q13" s="2"/>
      <c r="R13" s="2"/>
      <c r="S13" s="2"/>
      <c r="T13" s="2"/>
      <c r="U13" s="2"/>
      <c r="V13" s="2"/>
      <c r="W13" s="2"/>
      <c r="X13" s="2"/>
      <c r="Y13" s="2"/>
      <c r="Z13" s="2"/>
    </row>
    <row r="14" spans="1:26">
      <c r="A14" s="2"/>
      <c r="B14" s="7" t="s">
        <v>13</v>
      </c>
      <c r="C14" s="7"/>
      <c r="D14" s="2"/>
      <c r="E14" s="2"/>
      <c r="F14" s="2"/>
      <c r="G14" s="2"/>
      <c r="H14" s="2"/>
      <c r="I14" s="2"/>
      <c r="J14" s="2"/>
      <c r="K14" s="2"/>
      <c r="L14" s="2"/>
      <c r="M14" s="2"/>
      <c r="N14" s="2"/>
      <c r="O14" s="2"/>
      <c r="P14" s="2"/>
      <c r="Q14" s="2"/>
      <c r="R14" s="2"/>
      <c r="S14" s="2"/>
      <c r="T14" s="2"/>
      <c r="U14" s="2"/>
      <c r="V14" s="2"/>
      <c r="W14" s="2"/>
      <c r="X14" s="2"/>
      <c r="Y14" s="2"/>
      <c r="Z14" s="2"/>
    </row>
    <row r="15" spans="1:26">
      <c r="A15" s="2"/>
      <c r="B15" s="7" t="s">
        <v>14</v>
      </c>
      <c r="C15" s="7"/>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26" t="s">
        <v>15</v>
      </c>
      <c r="C17" s="223"/>
      <c r="D17" s="8"/>
      <c r="E17" s="9"/>
      <c r="F17" s="9"/>
      <c r="G17" s="2"/>
      <c r="H17" s="2"/>
      <c r="I17" s="2"/>
      <c r="J17" s="2"/>
      <c r="K17" s="2"/>
      <c r="L17" s="2"/>
      <c r="M17" s="2"/>
      <c r="N17" s="2"/>
      <c r="O17" s="2"/>
      <c r="P17" s="2"/>
      <c r="Q17" s="2"/>
      <c r="R17" s="2"/>
      <c r="S17" s="2"/>
      <c r="T17" s="2"/>
      <c r="U17" s="2"/>
      <c r="V17" s="2"/>
      <c r="W17" s="2"/>
      <c r="X17" s="2"/>
      <c r="Y17" s="2"/>
      <c r="Z17" s="2"/>
    </row>
    <row r="18" spans="1:26">
      <c r="A18" s="2"/>
      <c r="B18" s="7" t="s">
        <v>16</v>
      </c>
      <c r="C18" s="10"/>
      <c r="D18" s="11"/>
      <c r="E18" s="2"/>
      <c r="F18" s="2"/>
      <c r="G18" s="2"/>
      <c r="H18" s="2"/>
      <c r="I18" s="2"/>
      <c r="J18" s="2"/>
      <c r="K18" s="2"/>
      <c r="L18" s="2"/>
      <c r="M18" s="2"/>
      <c r="N18" s="2"/>
      <c r="O18" s="2"/>
      <c r="P18" s="2"/>
      <c r="Q18" s="2"/>
      <c r="R18" s="2"/>
      <c r="S18" s="2"/>
      <c r="T18" s="2"/>
      <c r="U18" s="2"/>
      <c r="V18" s="2"/>
      <c r="W18" s="2"/>
      <c r="X18" s="2"/>
      <c r="Y18" s="2"/>
      <c r="Z18" s="2"/>
    </row>
    <row r="19" spans="1:26">
      <c r="A19" s="2"/>
      <c r="B19" s="7" t="s">
        <v>17</v>
      </c>
      <c r="C19" s="10"/>
      <c r="D19" s="11"/>
      <c r="E19" s="2"/>
      <c r="F19" s="2"/>
      <c r="G19" s="2"/>
      <c r="H19" s="2"/>
      <c r="I19" s="2"/>
      <c r="J19" s="2"/>
      <c r="K19" s="2"/>
      <c r="L19" s="2"/>
      <c r="M19" s="2"/>
      <c r="N19" s="2"/>
      <c r="O19" s="2"/>
      <c r="P19" s="2"/>
      <c r="Q19" s="2"/>
      <c r="R19" s="2"/>
      <c r="S19" s="2"/>
      <c r="T19" s="2"/>
      <c r="U19" s="2"/>
      <c r="V19" s="2"/>
      <c r="W19" s="2"/>
      <c r="X19" s="2"/>
      <c r="Y19" s="2"/>
      <c r="Z19" s="2"/>
    </row>
    <row r="20" spans="1:26">
      <c r="A20" s="2"/>
      <c r="B20" s="7" t="s">
        <v>18</v>
      </c>
      <c r="C20" s="10"/>
      <c r="D20" s="11"/>
      <c r="E20" s="2"/>
      <c r="F20" s="2"/>
      <c r="G20" s="2"/>
      <c r="H20" s="2"/>
      <c r="I20" s="2"/>
      <c r="J20" s="2"/>
      <c r="K20" s="2"/>
      <c r="L20" s="2"/>
      <c r="M20" s="2"/>
      <c r="N20" s="2"/>
      <c r="O20" s="2"/>
      <c r="P20" s="2"/>
      <c r="Q20" s="2"/>
      <c r="R20" s="2"/>
      <c r="S20" s="2"/>
      <c r="T20" s="2"/>
      <c r="U20" s="2"/>
      <c r="V20" s="2"/>
      <c r="W20" s="2"/>
      <c r="X20" s="2"/>
      <c r="Y20" s="2"/>
      <c r="Z20" s="2"/>
    </row>
    <row r="2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75">
      <c r="A22" s="2"/>
      <c r="B22" s="6" t="s">
        <v>19</v>
      </c>
      <c r="C22" s="12" t="s">
        <v>20</v>
      </c>
      <c r="D22" s="13"/>
      <c r="E22" s="14"/>
      <c r="F22" s="14"/>
      <c r="G22" s="2"/>
      <c r="H22" s="2"/>
      <c r="I22" s="2"/>
      <c r="J22" s="2"/>
      <c r="K22" s="2"/>
      <c r="L22" s="2"/>
      <c r="M22" s="2"/>
      <c r="N22" s="2"/>
      <c r="O22" s="2"/>
      <c r="P22" s="2"/>
      <c r="Q22" s="2"/>
      <c r="R22" s="2"/>
      <c r="S22" s="2"/>
      <c r="T22" s="2"/>
      <c r="U22" s="2"/>
      <c r="V22" s="2"/>
      <c r="W22" s="2"/>
      <c r="X22" s="2"/>
      <c r="Y22" s="2"/>
      <c r="Z22" s="2"/>
    </row>
    <row r="23"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1399</v>
      </c>
      <c r="B25" s="228"/>
      <c r="C25" s="228"/>
      <c r="D25" s="228"/>
      <c r="E25" s="228"/>
      <c r="F25" s="228"/>
      <c r="G25" s="228"/>
      <c r="H25" s="228"/>
      <c r="I25" s="229"/>
      <c r="J25" s="16"/>
      <c r="K25" s="16"/>
      <c r="L25" s="16"/>
      <c r="M25" s="16"/>
      <c r="N25" s="16"/>
      <c r="O25" s="16"/>
      <c r="P25" s="16"/>
      <c r="Q25" s="16"/>
      <c r="R25" s="16"/>
      <c r="S25" s="16"/>
      <c r="T25" s="16"/>
      <c r="U25" s="16"/>
      <c r="V25" s="16"/>
      <c r="W25" s="16"/>
      <c r="X25" s="16"/>
      <c r="Y25" s="16"/>
      <c r="Z25" s="16"/>
    </row>
    <row r="26" spans="1:26">
      <c r="A26" s="17"/>
      <c r="B26" s="230" t="s">
        <v>22</v>
      </c>
      <c r="C26" s="228"/>
      <c r="D26" s="228"/>
      <c r="E26" s="228"/>
      <c r="F26" s="228"/>
      <c r="G26" s="228"/>
      <c r="H26" s="228"/>
      <c r="I26" s="229"/>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75">
      <c r="A28" s="22" t="s">
        <v>25</v>
      </c>
      <c r="B28" s="22" t="s">
        <v>26</v>
      </c>
      <c r="C28" s="22" t="s">
        <v>27</v>
      </c>
      <c r="D28" s="23" t="s">
        <v>28</v>
      </c>
      <c r="E28" s="23" t="s">
        <v>29</v>
      </c>
      <c r="F28" s="24" t="s">
        <v>30</v>
      </c>
      <c r="G28" s="25" t="s">
        <v>31</v>
      </c>
      <c r="H28" s="26" t="s">
        <v>32</v>
      </c>
      <c r="I28" s="22" t="s">
        <v>33</v>
      </c>
      <c r="J28" s="16"/>
      <c r="K28" s="16"/>
      <c r="L28" s="16"/>
      <c r="M28" s="16"/>
      <c r="N28" s="16"/>
      <c r="O28" s="16"/>
      <c r="P28" s="2"/>
      <c r="Q28" s="2"/>
      <c r="R28" s="2"/>
      <c r="S28" s="2"/>
      <c r="T28" s="2"/>
      <c r="U28" s="2"/>
      <c r="V28" s="2"/>
      <c r="W28" s="2"/>
      <c r="X28" s="2"/>
      <c r="Y28" s="2"/>
      <c r="Z28" s="2"/>
    </row>
    <row r="29" spans="1:26">
      <c r="A29" s="27">
        <v>1</v>
      </c>
      <c r="B29" s="27">
        <v>2</v>
      </c>
      <c r="C29" s="27">
        <v>3</v>
      </c>
      <c r="D29" s="27">
        <v>4</v>
      </c>
      <c r="E29" s="27">
        <v>5</v>
      </c>
      <c r="F29" s="27"/>
      <c r="G29" s="27">
        <v>6</v>
      </c>
      <c r="H29" s="28">
        <v>7</v>
      </c>
      <c r="I29" s="27" t="s">
        <v>34</v>
      </c>
      <c r="J29" s="16"/>
      <c r="K29" s="16"/>
      <c r="L29" s="16"/>
      <c r="M29" s="16"/>
      <c r="N29" s="16"/>
      <c r="O29" s="16"/>
      <c r="P29" s="2"/>
      <c r="Q29" s="2"/>
      <c r="R29" s="2"/>
      <c r="S29" s="2"/>
      <c r="T29" s="2"/>
      <c r="U29" s="2"/>
      <c r="V29" s="2"/>
      <c r="W29" s="2"/>
      <c r="X29" s="2"/>
      <c r="Y29" s="2"/>
      <c r="Z29" s="2"/>
    </row>
    <row r="30" spans="1:26" ht="60">
      <c r="A30" s="30">
        <v>1</v>
      </c>
      <c r="B30" s="30" t="s">
        <v>1400</v>
      </c>
      <c r="C30" s="31" t="s">
        <v>1401</v>
      </c>
      <c r="D30" s="30" t="s">
        <v>1402</v>
      </c>
      <c r="E30" s="125" t="s">
        <v>462</v>
      </c>
      <c r="F30" s="32"/>
      <c r="G30" s="32">
        <v>500</v>
      </c>
      <c r="H30" s="33"/>
      <c r="I30" s="34">
        <f t="shared" ref="I30:I61" si="0">H30*G30</f>
        <v>0</v>
      </c>
      <c r="J30" s="16"/>
      <c r="K30" s="16"/>
      <c r="L30" s="16"/>
      <c r="M30" s="16"/>
      <c r="N30" s="16"/>
      <c r="O30" s="16"/>
      <c r="P30" s="2"/>
      <c r="Q30" s="2"/>
      <c r="R30" s="2"/>
      <c r="S30" s="2"/>
      <c r="T30" s="2"/>
      <c r="U30" s="2"/>
      <c r="V30" s="2"/>
      <c r="W30" s="2"/>
      <c r="X30" s="2"/>
      <c r="Y30" s="2"/>
      <c r="Z30" s="2"/>
    </row>
    <row r="31" spans="1:26" ht="60">
      <c r="A31" s="30">
        <v>2</v>
      </c>
      <c r="B31" s="30" t="s">
        <v>1403</v>
      </c>
      <c r="C31" s="31" t="s">
        <v>1404</v>
      </c>
      <c r="D31" s="30" t="s">
        <v>1405</v>
      </c>
      <c r="E31" s="125" t="s">
        <v>38</v>
      </c>
      <c r="F31" s="30"/>
      <c r="G31" s="30">
        <v>90</v>
      </c>
      <c r="H31" s="33"/>
      <c r="I31" s="34">
        <f t="shared" si="0"/>
        <v>0</v>
      </c>
      <c r="J31" s="16"/>
      <c r="K31" s="16"/>
      <c r="L31" s="16"/>
      <c r="M31" s="16"/>
      <c r="N31" s="16"/>
      <c r="O31" s="16"/>
      <c r="P31" s="2"/>
      <c r="Q31" s="2"/>
      <c r="R31" s="2"/>
      <c r="S31" s="2"/>
      <c r="T31" s="2"/>
      <c r="U31" s="2"/>
      <c r="V31" s="2"/>
      <c r="W31" s="2"/>
      <c r="X31" s="2"/>
      <c r="Y31" s="2"/>
      <c r="Z31" s="2"/>
    </row>
    <row r="32" spans="1:26" ht="120">
      <c r="A32" s="30">
        <v>3</v>
      </c>
      <c r="B32" s="30" t="s">
        <v>1406</v>
      </c>
      <c r="C32" s="31" t="s">
        <v>1407</v>
      </c>
      <c r="D32" s="30" t="s">
        <v>1405</v>
      </c>
      <c r="E32" s="125" t="s">
        <v>38</v>
      </c>
      <c r="F32" s="30"/>
      <c r="G32" s="30">
        <v>90</v>
      </c>
      <c r="H32" s="33"/>
      <c r="I32" s="34">
        <f t="shared" si="0"/>
        <v>0</v>
      </c>
      <c r="J32" s="16"/>
      <c r="K32" s="16"/>
      <c r="L32" s="16"/>
      <c r="M32" s="16"/>
      <c r="N32" s="16"/>
      <c r="O32" s="16"/>
      <c r="P32" s="2"/>
      <c r="Q32" s="2"/>
      <c r="R32" s="2"/>
      <c r="S32" s="2"/>
      <c r="T32" s="2"/>
      <c r="U32" s="2"/>
      <c r="V32" s="2"/>
      <c r="W32" s="2"/>
      <c r="X32" s="2"/>
      <c r="Y32" s="2"/>
      <c r="Z32" s="2"/>
    </row>
    <row r="33" spans="1:26" ht="30">
      <c r="A33" s="30">
        <v>4</v>
      </c>
      <c r="B33" s="30" t="s">
        <v>1408</v>
      </c>
      <c r="C33" s="31" t="s">
        <v>1409</v>
      </c>
      <c r="D33" s="30" t="s">
        <v>1410</v>
      </c>
      <c r="E33" s="125" t="s">
        <v>38</v>
      </c>
      <c r="F33" s="30"/>
      <c r="G33" s="30">
        <v>20</v>
      </c>
      <c r="H33" s="33"/>
      <c r="I33" s="34">
        <f t="shared" si="0"/>
        <v>0</v>
      </c>
      <c r="J33" s="16"/>
      <c r="K33" s="16"/>
      <c r="L33" s="16"/>
      <c r="M33" s="16"/>
      <c r="N33" s="16"/>
      <c r="O33" s="16"/>
      <c r="P33" s="2"/>
      <c r="Q33" s="2"/>
      <c r="R33" s="2"/>
      <c r="S33" s="2"/>
      <c r="T33" s="2"/>
      <c r="U33" s="2"/>
      <c r="V33" s="2"/>
      <c r="W33" s="2"/>
      <c r="X33" s="2"/>
      <c r="Y33" s="2"/>
      <c r="Z33" s="2"/>
    </row>
    <row r="34" spans="1:26" ht="75">
      <c r="A34" s="30">
        <v>5</v>
      </c>
      <c r="B34" s="30" t="s">
        <v>1411</v>
      </c>
      <c r="C34" s="31" t="s">
        <v>1412</v>
      </c>
      <c r="D34" s="30" t="s">
        <v>171</v>
      </c>
      <c r="E34" s="171" t="s">
        <v>154</v>
      </c>
      <c r="F34" s="30"/>
      <c r="G34" s="30">
        <v>1</v>
      </c>
      <c r="H34" s="33"/>
      <c r="I34" s="34">
        <f t="shared" si="0"/>
        <v>0</v>
      </c>
      <c r="J34" s="16"/>
      <c r="K34" s="16"/>
      <c r="L34" s="16"/>
      <c r="M34" s="16"/>
      <c r="N34" s="16"/>
      <c r="O34" s="16"/>
      <c r="P34" s="2"/>
      <c r="Q34" s="2"/>
      <c r="R34" s="2"/>
      <c r="S34" s="2"/>
      <c r="T34" s="2"/>
      <c r="U34" s="2"/>
      <c r="V34" s="2"/>
      <c r="W34" s="2"/>
      <c r="X34" s="2"/>
      <c r="Y34" s="2"/>
      <c r="Z34" s="2"/>
    </row>
    <row r="35" spans="1:26" ht="45">
      <c r="A35" s="30">
        <v>6</v>
      </c>
      <c r="B35" s="30" t="s">
        <v>1413</v>
      </c>
      <c r="C35" s="31" t="s">
        <v>1414</v>
      </c>
      <c r="D35" s="30" t="s">
        <v>171</v>
      </c>
      <c r="E35" s="171" t="s">
        <v>154</v>
      </c>
      <c r="F35" s="30"/>
      <c r="G35" s="30">
        <v>1</v>
      </c>
      <c r="H35" s="33"/>
      <c r="I35" s="34">
        <f t="shared" si="0"/>
        <v>0</v>
      </c>
      <c r="J35" s="16"/>
      <c r="K35" s="16"/>
      <c r="L35" s="16"/>
      <c r="M35" s="16"/>
      <c r="N35" s="16"/>
      <c r="O35" s="16"/>
      <c r="P35" s="2"/>
      <c r="Q35" s="2"/>
      <c r="R35" s="2"/>
      <c r="S35" s="2"/>
      <c r="T35" s="2"/>
      <c r="U35" s="2"/>
      <c r="V35" s="2"/>
      <c r="W35" s="2"/>
      <c r="X35" s="2"/>
      <c r="Y35" s="2"/>
      <c r="Z35" s="2"/>
    </row>
    <row r="36" spans="1:26" ht="90">
      <c r="A36" s="30">
        <v>7</v>
      </c>
      <c r="B36" s="30" t="s">
        <v>1415</v>
      </c>
      <c r="C36" s="31" t="s">
        <v>1416</v>
      </c>
      <c r="D36" s="30" t="s">
        <v>171</v>
      </c>
      <c r="E36" s="125" t="s">
        <v>154</v>
      </c>
      <c r="F36" s="30"/>
      <c r="G36" s="30">
        <v>1</v>
      </c>
      <c r="H36" s="33"/>
      <c r="I36" s="34">
        <f t="shared" si="0"/>
        <v>0</v>
      </c>
      <c r="J36" s="16"/>
      <c r="K36" s="16"/>
      <c r="L36" s="16"/>
      <c r="M36" s="16"/>
      <c r="N36" s="16"/>
      <c r="O36" s="16"/>
      <c r="P36" s="2"/>
      <c r="Q36" s="2"/>
      <c r="R36" s="2"/>
      <c r="S36" s="2"/>
      <c r="T36" s="2"/>
      <c r="U36" s="2"/>
      <c r="V36" s="2"/>
      <c r="W36" s="2"/>
      <c r="X36" s="2"/>
      <c r="Y36" s="2"/>
      <c r="Z36" s="2"/>
    </row>
    <row r="37" spans="1:26" ht="60">
      <c r="A37" s="30">
        <v>8</v>
      </c>
      <c r="B37" s="30" t="s">
        <v>1417</v>
      </c>
      <c r="C37" s="31" t="s">
        <v>1418</v>
      </c>
      <c r="D37" s="30" t="s">
        <v>1402</v>
      </c>
      <c r="E37" s="125" t="s">
        <v>38</v>
      </c>
      <c r="F37" s="30"/>
      <c r="G37" s="30">
        <v>500</v>
      </c>
      <c r="H37" s="33"/>
      <c r="I37" s="34">
        <f t="shared" si="0"/>
        <v>0</v>
      </c>
      <c r="J37" s="16"/>
      <c r="K37" s="16"/>
      <c r="L37" s="16"/>
      <c r="M37" s="16"/>
      <c r="N37" s="16"/>
      <c r="O37" s="16"/>
      <c r="P37" s="2"/>
      <c r="Q37" s="2"/>
      <c r="R37" s="2"/>
      <c r="S37" s="2"/>
      <c r="T37" s="2"/>
      <c r="U37" s="2"/>
      <c r="V37" s="2"/>
      <c r="W37" s="2"/>
      <c r="X37" s="2"/>
      <c r="Y37" s="2"/>
      <c r="Z37" s="2"/>
    </row>
    <row r="38" spans="1:26" ht="75">
      <c r="A38" s="30">
        <v>9</v>
      </c>
      <c r="B38" s="30" t="s">
        <v>1419</v>
      </c>
      <c r="C38" s="31" t="s">
        <v>1420</v>
      </c>
      <c r="D38" s="30" t="s">
        <v>171</v>
      </c>
      <c r="E38" s="125" t="s">
        <v>154</v>
      </c>
      <c r="F38" s="30"/>
      <c r="G38" s="30">
        <v>2</v>
      </c>
      <c r="H38" s="33"/>
      <c r="I38" s="34">
        <f t="shared" si="0"/>
        <v>0</v>
      </c>
      <c r="J38" s="16"/>
      <c r="K38" s="16"/>
      <c r="L38" s="16"/>
      <c r="M38" s="16"/>
      <c r="N38" s="16"/>
      <c r="O38" s="16"/>
      <c r="P38" s="2"/>
      <c r="Q38" s="2"/>
      <c r="R38" s="2"/>
      <c r="S38" s="2"/>
      <c r="T38" s="2"/>
      <c r="U38" s="2"/>
      <c r="V38" s="2"/>
      <c r="W38" s="2"/>
      <c r="X38" s="2"/>
      <c r="Y38" s="2"/>
      <c r="Z38" s="2"/>
    </row>
    <row r="39" spans="1:26" ht="90">
      <c r="A39" s="30">
        <v>10</v>
      </c>
      <c r="B39" s="30" t="s">
        <v>1421</v>
      </c>
      <c r="C39" s="35" t="s">
        <v>1422</v>
      </c>
      <c r="D39" s="30" t="s">
        <v>171</v>
      </c>
      <c r="E39" s="125" t="s">
        <v>154</v>
      </c>
      <c r="F39" s="30"/>
      <c r="G39" s="30">
        <v>1</v>
      </c>
      <c r="H39" s="34"/>
      <c r="I39" s="34">
        <f t="shared" si="0"/>
        <v>0</v>
      </c>
      <c r="J39" s="16"/>
      <c r="K39" s="16"/>
      <c r="L39" s="16"/>
      <c r="M39" s="16"/>
      <c r="N39" s="16"/>
      <c r="O39" s="16"/>
      <c r="P39" s="2"/>
      <c r="Q39" s="2"/>
      <c r="R39" s="2"/>
      <c r="S39" s="2"/>
      <c r="T39" s="2"/>
      <c r="U39" s="2"/>
      <c r="V39" s="2"/>
      <c r="W39" s="2"/>
      <c r="X39" s="2"/>
      <c r="Y39" s="2"/>
      <c r="Z39" s="2"/>
    </row>
    <row r="40" spans="1:26" ht="120">
      <c r="A40" s="30">
        <v>11</v>
      </c>
      <c r="B40" s="37" t="s">
        <v>1423</v>
      </c>
      <c r="C40" s="38" t="s">
        <v>1424</v>
      </c>
      <c r="D40" s="30" t="s">
        <v>171</v>
      </c>
      <c r="E40" s="125" t="s">
        <v>154</v>
      </c>
      <c r="F40" s="30"/>
      <c r="G40" s="30">
        <v>1</v>
      </c>
      <c r="H40" s="33"/>
      <c r="I40" s="34">
        <f t="shared" si="0"/>
        <v>0</v>
      </c>
      <c r="J40" s="16"/>
      <c r="K40" s="16"/>
      <c r="L40" s="16"/>
      <c r="M40" s="16"/>
      <c r="N40" s="16"/>
      <c r="O40" s="16"/>
      <c r="P40" s="2"/>
      <c r="Q40" s="2"/>
      <c r="R40" s="2"/>
      <c r="S40" s="2"/>
      <c r="T40" s="2"/>
      <c r="U40" s="2"/>
      <c r="V40" s="2"/>
      <c r="W40" s="2"/>
      <c r="X40" s="2"/>
      <c r="Y40" s="2"/>
      <c r="Z40" s="2"/>
    </row>
    <row r="41" spans="1:26" ht="105">
      <c r="A41" s="30">
        <v>12</v>
      </c>
      <c r="B41" s="36" t="s">
        <v>1425</v>
      </c>
      <c r="C41" s="35" t="s">
        <v>1426</v>
      </c>
      <c r="D41" s="30" t="s">
        <v>171</v>
      </c>
      <c r="E41" s="125" t="s">
        <v>154</v>
      </c>
      <c r="F41" s="30"/>
      <c r="G41" s="30">
        <v>1</v>
      </c>
      <c r="H41" s="33"/>
      <c r="I41" s="34">
        <f t="shared" si="0"/>
        <v>0</v>
      </c>
      <c r="J41" s="16"/>
      <c r="K41" s="16"/>
      <c r="L41" s="16"/>
      <c r="M41" s="16"/>
      <c r="N41" s="16"/>
      <c r="O41" s="16"/>
      <c r="P41" s="2"/>
      <c r="Q41" s="2"/>
      <c r="R41" s="2"/>
      <c r="S41" s="2"/>
      <c r="T41" s="2"/>
      <c r="U41" s="2"/>
      <c r="V41" s="2"/>
      <c r="W41" s="2"/>
      <c r="X41" s="2"/>
      <c r="Y41" s="2"/>
      <c r="Z41" s="2"/>
    </row>
    <row r="42" spans="1:26" ht="75">
      <c r="A42" s="30">
        <v>13</v>
      </c>
      <c r="B42" s="30" t="s">
        <v>1427</v>
      </c>
      <c r="C42" s="31" t="s">
        <v>1428</v>
      </c>
      <c r="D42" s="30" t="s">
        <v>171</v>
      </c>
      <c r="E42" s="125" t="s">
        <v>154</v>
      </c>
      <c r="F42" s="32"/>
      <c r="G42" s="32">
        <v>1</v>
      </c>
      <c r="H42" s="33"/>
      <c r="I42" s="34">
        <f t="shared" si="0"/>
        <v>0</v>
      </c>
      <c r="J42" s="16"/>
      <c r="K42" s="16"/>
      <c r="L42" s="16"/>
      <c r="M42" s="16"/>
      <c r="N42" s="16"/>
      <c r="O42" s="16"/>
      <c r="P42" s="2"/>
      <c r="Q42" s="2"/>
      <c r="R42" s="2"/>
      <c r="S42" s="2"/>
      <c r="T42" s="2"/>
      <c r="U42" s="2"/>
      <c r="V42" s="2"/>
      <c r="W42" s="2"/>
      <c r="X42" s="2"/>
      <c r="Y42" s="2"/>
      <c r="Z42" s="2"/>
    </row>
    <row r="43" spans="1:26" ht="60">
      <c r="A43" s="30">
        <v>14</v>
      </c>
      <c r="B43" s="30" t="s">
        <v>1429</v>
      </c>
      <c r="C43" s="31" t="s">
        <v>1430</v>
      </c>
      <c r="D43" s="30" t="s">
        <v>171</v>
      </c>
      <c r="E43" s="125" t="s">
        <v>154</v>
      </c>
      <c r="F43" s="30"/>
      <c r="G43" s="30">
        <v>1</v>
      </c>
      <c r="H43" s="33"/>
      <c r="I43" s="34">
        <f t="shared" si="0"/>
        <v>0</v>
      </c>
      <c r="J43" s="16"/>
      <c r="K43" s="16"/>
      <c r="L43" s="16"/>
      <c r="M43" s="16"/>
      <c r="N43" s="16"/>
      <c r="O43" s="16"/>
      <c r="P43" s="2"/>
      <c r="Q43" s="2"/>
      <c r="R43" s="2"/>
      <c r="S43" s="2"/>
      <c r="T43" s="2"/>
      <c r="U43" s="2"/>
      <c r="V43" s="2"/>
      <c r="W43" s="2"/>
      <c r="X43" s="2"/>
      <c r="Y43" s="2"/>
      <c r="Z43" s="2"/>
    </row>
    <row r="44" spans="1:26" ht="45">
      <c r="A44" s="30">
        <v>15</v>
      </c>
      <c r="B44" s="30" t="s">
        <v>1431</v>
      </c>
      <c r="C44" s="31" t="s">
        <v>1432</v>
      </c>
      <c r="D44" s="30" t="s">
        <v>171</v>
      </c>
      <c r="E44" s="125" t="s">
        <v>154</v>
      </c>
      <c r="F44" s="32"/>
      <c r="G44" s="32">
        <v>1</v>
      </c>
      <c r="H44" s="33"/>
      <c r="I44" s="34">
        <f t="shared" si="0"/>
        <v>0</v>
      </c>
      <c r="J44" s="16"/>
      <c r="K44" s="16"/>
      <c r="L44" s="16"/>
      <c r="M44" s="16"/>
      <c r="N44" s="16"/>
      <c r="O44" s="16"/>
      <c r="P44" s="2"/>
      <c r="Q44" s="2"/>
      <c r="R44" s="2"/>
      <c r="S44" s="2"/>
      <c r="T44" s="2"/>
      <c r="U44" s="2"/>
      <c r="V44" s="2"/>
      <c r="W44" s="2"/>
      <c r="X44" s="2"/>
      <c r="Y44" s="2"/>
      <c r="Z44" s="2"/>
    </row>
    <row r="45" spans="1:26" ht="30">
      <c r="A45" s="30">
        <v>16</v>
      </c>
      <c r="B45" s="30" t="s">
        <v>1433</v>
      </c>
      <c r="C45" s="31" t="s">
        <v>1434</v>
      </c>
      <c r="D45" s="30" t="s">
        <v>171</v>
      </c>
      <c r="E45" s="125" t="s">
        <v>154</v>
      </c>
      <c r="F45" s="30"/>
      <c r="G45" s="30">
        <v>1</v>
      </c>
      <c r="H45" s="33"/>
      <c r="I45" s="34">
        <f t="shared" si="0"/>
        <v>0</v>
      </c>
      <c r="J45" s="16"/>
      <c r="K45" s="16"/>
      <c r="L45" s="16"/>
      <c r="M45" s="16"/>
      <c r="N45" s="16"/>
      <c r="O45" s="16"/>
      <c r="P45" s="2"/>
      <c r="Q45" s="2"/>
      <c r="R45" s="2"/>
      <c r="S45" s="2"/>
      <c r="T45" s="2"/>
      <c r="U45" s="2"/>
      <c r="V45" s="2"/>
      <c r="W45" s="2"/>
      <c r="X45" s="2"/>
      <c r="Y45" s="2"/>
      <c r="Z45" s="2"/>
    </row>
    <row r="46" spans="1:26" ht="75">
      <c r="A46" s="30">
        <v>17</v>
      </c>
      <c r="B46" s="30" t="s">
        <v>1435</v>
      </c>
      <c r="C46" s="31" t="s">
        <v>1436</v>
      </c>
      <c r="D46" s="30" t="s">
        <v>171</v>
      </c>
      <c r="E46" s="125" t="s">
        <v>154</v>
      </c>
      <c r="F46" s="30"/>
      <c r="G46" s="30">
        <v>1</v>
      </c>
      <c r="H46" s="33"/>
      <c r="I46" s="34">
        <f t="shared" si="0"/>
        <v>0</v>
      </c>
      <c r="J46" s="16"/>
      <c r="K46" s="16"/>
      <c r="L46" s="16"/>
      <c r="M46" s="16"/>
      <c r="N46" s="16"/>
      <c r="O46" s="16"/>
      <c r="P46" s="2"/>
      <c r="Q46" s="2"/>
      <c r="R46" s="2"/>
      <c r="S46" s="2"/>
      <c r="T46" s="2"/>
      <c r="U46" s="2"/>
      <c r="V46" s="2"/>
      <c r="W46" s="2"/>
      <c r="X46" s="2"/>
      <c r="Y46" s="2"/>
      <c r="Z46" s="2"/>
    </row>
    <row r="47" spans="1:26" ht="30">
      <c r="A47" s="30">
        <v>18</v>
      </c>
      <c r="B47" s="30" t="s">
        <v>1437</v>
      </c>
      <c r="C47" s="31" t="s">
        <v>1438</v>
      </c>
      <c r="D47" s="30" t="s">
        <v>171</v>
      </c>
      <c r="E47" s="125" t="s">
        <v>154</v>
      </c>
      <c r="F47" s="32"/>
      <c r="G47" s="32">
        <v>1</v>
      </c>
      <c r="H47" s="33"/>
      <c r="I47" s="34">
        <f t="shared" si="0"/>
        <v>0</v>
      </c>
      <c r="J47" s="16"/>
      <c r="K47" s="16"/>
      <c r="L47" s="16"/>
      <c r="M47" s="16"/>
      <c r="N47" s="16"/>
      <c r="O47" s="16"/>
      <c r="P47" s="2"/>
      <c r="Q47" s="2"/>
      <c r="R47" s="2"/>
      <c r="S47" s="2"/>
      <c r="T47" s="2"/>
      <c r="U47" s="2"/>
      <c r="V47" s="2"/>
      <c r="W47" s="2"/>
      <c r="X47" s="2"/>
      <c r="Y47" s="2"/>
      <c r="Z47" s="2"/>
    </row>
    <row r="48" spans="1:26" ht="45">
      <c r="A48" s="30">
        <v>19</v>
      </c>
      <c r="B48" s="30" t="s">
        <v>1439</v>
      </c>
      <c r="C48" s="31" t="s">
        <v>1440</v>
      </c>
      <c r="D48" s="30" t="s">
        <v>171</v>
      </c>
      <c r="E48" s="125" t="s">
        <v>154</v>
      </c>
      <c r="F48" s="30"/>
      <c r="G48" s="30">
        <v>1</v>
      </c>
      <c r="H48" s="33"/>
      <c r="I48" s="34">
        <f t="shared" si="0"/>
        <v>0</v>
      </c>
      <c r="J48" s="16"/>
      <c r="K48" s="16"/>
      <c r="L48" s="16"/>
      <c r="M48" s="16"/>
      <c r="N48" s="16"/>
      <c r="O48" s="16"/>
      <c r="P48" s="2"/>
      <c r="Q48" s="2"/>
      <c r="R48" s="2"/>
      <c r="S48" s="2"/>
      <c r="T48" s="2"/>
      <c r="U48" s="2"/>
      <c r="V48" s="2"/>
      <c r="W48" s="2"/>
      <c r="X48" s="2"/>
      <c r="Y48" s="2"/>
      <c r="Z48" s="2"/>
    </row>
    <row r="49" spans="1:26" ht="60">
      <c r="A49" s="30">
        <v>20</v>
      </c>
      <c r="B49" s="30" t="s">
        <v>1441</v>
      </c>
      <c r="C49" s="31" t="s">
        <v>1442</v>
      </c>
      <c r="D49" s="30" t="s">
        <v>171</v>
      </c>
      <c r="E49" s="125" t="s">
        <v>154</v>
      </c>
      <c r="F49" s="30"/>
      <c r="G49" s="30">
        <v>1</v>
      </c>
      <c r="H49" s="33"/>
      <c r="I49" s="34">
        <f t="shared" si="0"/>
        <v>0</v>
      </c>
      <c r="J49" s="16"/>
      <c r="K49" s="16"/>
      <c r="L49" s="16"/>
      <c r="M49" s="16"/>
      <c r="N49" s="16"/>
      <c r="O49" s="16"/>
      <c r="P49" s="2"/>
      <c r="Q49" s="2"/>
      <c r="R49" s="2"/>
      <c r="S49" s="2"/>
      <c r="T49" s="2"/>
      <c r="U49" s="2"/>
      <c r="V49" s="2"/>
      <c r="W49" s="2"/>
      <c r="X49" s="2"/>
      <c r="Y49" s="2"/>
      <c r="Z49" s="2"/>
    </row>
    <row r="50" spans="1:26" ht="30">
      <c r="A50" s="30">
        <v>21</v>
      </c>
      <c r="B50" s="30" t="s">
        <v>1443</v>
      </c>
      <c r="C50" s="31" t="s">
        <v>1444</v>
      </c>
      <c r="D50" s="30" t="s">
        <v>171</v>
      </c>
      <c r="E50" s="125" t="s">
        <v>154</v>
      </c>
      <c r="F50" s="30"/>
      <c r="G50" s="30">
        <v>1</v>
      </c>
      <c r="H50" s="33"/>
      <c r="I50" s="34">
        <f t="shared" si="0"/>
        <v>0</v>
      </c>
      <c r="J50" s="16"/>
      <c r="K50" s="16"/>
      <c r="L50" s="16"/>
      <c r="M50" s="16"/>
      <c r="N50" s="16"/>
      <c r="O50" s="16"/>
      <c r="P50" s="2"/>
      <c r="Q50" s="2"/>
      <c r="R50" s="2"/>
      <c r="S50" s="2"/>
      <c r="T50" s="2"/>
      <c r="U50" s="2"/>
      <c r="V50" s="2"/>
      <c r="W50" s="2"/>
      <c r="X50" s="2"/>
      <c r="Y50" s="2"/>
      <c r="Z50" s="2"/>
    </row>
    <row r="51" spans="1:26" ht="75">
      <c r="A51" s="30">
        <v>22</v>
      </c>
      <c r="B51" s="30" t="s">
        <v>1445</v>
      </c>
      <c r="C51" s="31" t="s">
        <v>1446</v>
      </c>
      <c r="D51" s="30" t="s">
        <v>171</v>
      </c>
      <c r="E51" s="125" t="s">
        <v>154</v>
      </c>
      <c r="F51" s="30"/>
      <c r="G51" s="30">
        <v>1</v>
      </c>
      <c r="H51" s="33"/>
      <c r="I51" s="34">
        <f t="shared" si="0"/>
        <v>0</v>
      </c>
      <c r="J51" s="16"/>
      <c r="K51" s="16"/>
      <c r="L51" s="16"/>
      <c r="M51" s="16"/>
      <c r="N51" s="16"/>
      <c r="O51" s="16"/>
      <c r="P51" s="2"/>
      <c r="Q51" s="2"/>
      <c r="R51" s="2"/>
      <c r="S51" s="2"/>
      <c r="T51" s="2"/>
      <c r="U51" s="2"/>
      <c r="V51" s="2"/>
      <c r="W51" s="2"/>
      <c r="X51" s="2"/>
      <c r="Y51" s="2"/>
      <c r="Z51" s="2"/>
    </row>
    <row r="52" spans="1:26" ht="45">
      <c r="A52" s="30">
        <v>23</v>
      </c>
      <c r="B52" s="30" t="s">
        <v>1447</v>
      </c>
      <c r="C52" s="31" t="s">
        <v>1448</v>
      </c>
      <c r="D52" s="30" t="s">
        <v>171</v>
      </c>
      <c r="E52" s="125" t="s">
        <v>154</v>
      </c>
      <c r="F52" s="30"/>
      <c r="G52" s="30">
        <v>1</v>
      </c>
      <c r="H52" s="33"/>
      <c r="I52" s="34">
        <f t="shared" si="0"/>
        <v>0</v>
      </c>
      <c r="J52" s="16"/>
      <c r="K52" s="16"/>
      <c r="L52" s="16"/>
      <c r="M52" s="16"/>
      <c r="N52" s="16"/>
      <c r="O52" s="16"/>
      <c r="P52" s="2"/>
      <c r="Q52" s="2"/>
      <c r="R52" s="2"/>
      <c r="S52" s="2"/>
      <c r="T52" s="2"/>
      <c r="U52" s="2"/>
      <c r="V52" s="2"/>
      <c r="W52" s="2"/>
      <c r="X52" s="2"/>
      <c r="Y52" s="2"/>
      <c r="Z52" s="2"/>
    </row>
    <row r="53" spans="1:26" ht="30">
      <c r="A53" s="30">
        <v>24</v>
      </c>
      <c r="B53" s="30" t="s">
        <v>1449</v>
      </c>
      <c r="C53" s="31" t="s">
        <v>1450</v>
      </c>
      <c r="D53" s="30" t="s">
        <v>1451</v>
      </c>
      <c r="E53" s="125" t="s">
        <v>38</v>
      </c>
      <c r="F53" s="30"/>
      <c r="G53" s="30">
        <v>112</v>
      </c>
      <c r="H53" s="33"/>
      <c r="I53" s="34">
        <f t="shared" si="0"/>
        <v>0</v>
      </c>
      <c r="J53" s="16"/>
      <c r="K53" s="16"/>
      <c r="L53" s="16"/>
      <c r="M53" s="16"/>
      <c r="N53" s="16"/>
      <c r="O53" s="16"/>
      <c r="P53" s="2"/>
      <c r="Q53" s="2"/>
      <c r="R53" s="2"/>
      <c r="S53" s="2"/>
      <c r="T53" s="2"/>
      <c r="U53" s="2"/>
      <c r="V53" s="2"/>
      <c r="W53" s="2"/>
      <c r="X53" s="2"/>
      <c r="Y53" s="2"/>
      <c r="Z53" s="2"/>
    </row>
    <row r="54" spans="1:26">
      <c r="A54" s="30">
        <v>25</v>
      </c>
      <c r="B54" s="30" t="s">
        <v>1452</v>
      </c>
      <c r="C54" s="31" t="s">
        <v>1450</v>
      </c>
      <c r="D54" s="30" t="s">
        <v>1453</v>
      </c>
      <c r="E54" s="125" t="s">
        <v>38</v>
      </c>
      <c r="F54" s="30"/>
      <c r="G54" s="30">
        <v>10</v>
      </c>
      <c r="H54" s="33"/>
      <c r="I54" s="34">
        <f t="shared" si="0"/>
        <v>0</v>
      </c>
      <c r="J54" s="16"/>
      <c r="K54" s="16"/>
      <c r="L54" s="16"/>
      <c r="M54" s="16"/>
      <c r="N54" s="16"/>
      <c r="O54" s="16"/>
      <c r="P54" s="2"/>
      <c r="Q54" s="2"/>
      <c r="R54" s="2"/>
      <c r="S54" s="2"/>
      <c r="T54" s="2"/>
      <c r="U54" s="2"/>
      <c r="V54" s="2"/>
      <c r="W54" s="2"/>
      <c r="X54" s="2"/>
      <c r="Y54" s="2"/>
      <c r="Z54" s="2"/>
    </row>
    <row r="55" spans="1:26" ht="45">
      <c r="A55" s="30">
        <v>26</v>
      </c>
      <c r="B55" s="30" t="s">
        <v>1454</v>
      </c>
      <c r="C55" s="31" t="s">
        <v>1455</v>
      </c>
      <c r="D55" s="30" t="s">
        <v>1456</v>
      </c>
      <c r="E55" s="125" t="s">
        <v>38</v>
      </c>
      <c r="F55" s="30"/>
      <c r="G55" s="30">
        <v>200</v>
      </c>
      <c r="H55" s="33"/>
      <c r="I55" s="34">
        <f t="shared" si="0"/>
        <v>0</v>
      </c>
      <c r="J55" s="16"/>
      <c r="K55" s="16"/>
      <c r="L55" s="16"/>
      <c r="M55" s="16"/>
      <c r="N55" s="16"/>
      <c r="O55" s="16"/>
      <c r="P55" s="2"/>
      <c r="Q55" s="2"/>
      <c r="R55" s="2"/>
      <c r="S55" s="2"/>
      <c r="T55" s="2"/>
      <c r="U55" s="2"/>
      <c r="V55" s="2"/>
      <c r="W55" s="2"/>
      <c r="X55" s="2"/>
      <c r="Y55" s="2"/>
      <c r="Z55" s="2"/>
    </row>
    <row r="56" spans="1:26" ht="75">
      <c r="A56" s="30">
        <v>27</v>
      </c>
      <c r="B56" s="30" t="s">
        <v>1457</v>
      </c>
      <c r="C56" s="31" t="s">
        <v>1458</v>
      </c>
      <c r="D56" s="30" t="s">
        <v>1459</v>
      </c>
      <c r="E56" s="125" t="s">
        <v>38</v>
      </c>
      <c r="F56" s="30"/>
      <c r="G56" s="30">
        <v>10</v>
      </c>
      <c r="H56" s="33"/>
      <c r="I56" s="34">
        <f t="shared" si="0"/>
        <v>0</v>
      </c>
      <c r="J56" s="16"/>
      <c r="K56" s="16"/>
      <c r="L56" s="16"/>
      <c r="M56" s="16"/>
      <c r="N56" s="16"/>
      <c r="O56" s="16"/>
      <c r="P56" s="2"/>
      <c r="Q56" s="2"/>
      <c r="R56" s="2"/>
      <c r="S56" s="2"/>
      <c r="T56" s="2"/>
      <c r="U56" s="2"/>
      <c r="V56" s="2"/>
      <c r="W56" s="2"/>
      <c r="X56" s="2"/>
      <c r="Y56" s="2"/>
      <c r="Z56" s="2"/>
    </row>
    <row r="57" spans="1:26" ht="60">
      <c r="A57" s="30">
        <v>28</v>
      </c>
      <c r="B57" s="30" t="s">
        <v>1460</v>
      </c>
      <c r="C57" s="31" t="s">
        <v>1461</v>
      </c>
      <c r="D57" s="30" t="s">
        <v>329</v>
      </c>
      <c r="E57" s="125" t="s">
        <v>462</v>
      </c>
      <c r="F57" s="32"/>
      <c r="G57" s="32">
        <v>1</v>
      </c>
      <c r="H57" s="33"/>
      <c r="I57" s="34">
        <f t="shared" si="0"/>
        <v>0</v>
      </c>
      <c r="J57" s="16"/>
      <c r="K57" s="16"/>
      <c r="L57" s="16"/>
      <c r="M57" s="16"/>
      <c r="N57" s="16"/>
      <c r="O57" s="16"/>
      <c r="P57" s="2"/>
      <c r="Q57" s="2"/>
      <c r="R57" s="2"/>
      <c r="S57" s="2"/>
      <c r="T57" s="2"/>
      <c r="U57" s="2"/>
      <c r="V57" s="2"/>
      <c r="W57" s="2"/>
      <c r="X57" s="2"/>
      <c r="Y57" s="2"/>
      <c r="Z57" s="2"/>
    </row>
    <row r="58" spans="1:26" ht="30">
      <c r="A58" s="30">
        <v>29</v>
      </c>
      <c r="B58" s="30" t="s">
        <v>1462</v>
      </c>
      <c r="C58" s="31" t="s">
        <v>1463</v>
      </c>
      <c r="D58" s="30" t="s">
        <v>171</v>
      </c>
      <c r="E58" s="125" t="s">
        <v>154</v>
      </c>
      <c r="F58" s="32"/>
      <c r="G58" s="32">
        <v>1</v>
      </c>
      <c r="H58" s="33"/>
      <c r="I58" s="34">
        <f t="shared" si="0"/>
        <v>0</v>
      </c>
      <c r="J58" s="16"/>
      <c r="K58" s="16"/>
      <c r="L58" s="16"/>
      <c r="M58" s="16"/>
      <c r="N58" s="16"/>
      <c r="O58" s="16"/>
      <c r="P58" s="2"/>
      <c r="Q58" s="2"/>
      <c r="R58" s="2"/>
      <c r="S58" s="2"/>
      <c r="T58" s="2"/>
      <c r="U58" s="2"/>
      <c r="V58" s="2"/>
      <c r="W58" s="2"/>
      <c r="X58" s="2"/>
      <c r="Y58" s="2"/>
      <c r="Z58" s="2"/>
    </row>
    <row r="59" spans="1:26" ht="60">
      <c r="A59" s="30">
        <v>30</v>
      </c>
      <c r="B59" s="30" t="s">
        <v>1464</v>
      </c>
      <c r="C59" s="31" t="s">
        <v>1465</v>
      </c>
      <c r="D59" s="30" t="s">
        <v>658</v>
      </c>
      <c r="E59" s="125" t="s">
        <v>190</v>
      </c>
      <c r="F59" s="32"/>
      <c r="G59" s="32">
        <v>100</v>
      </c>
      <c r="H59" s="33"/>
      <c r="I59" s="34">
        <f t="shared" si="0"/>
        <v>0</v>
      </c>
      <c r="J59" s="16"/>
      <c r="K59" s="16"/>
      <c r="L59" s="16"/>
      <c r="M59" s="16"/>
      <c r="N59" s="16"/>
      <c r="O59" s="16"/>
      <c r="P59" s="2"/>
      <c r="Q59" s="2"/>
      <c r="R59" s="2"/>
      <c r="S59" s="2"/>
      <c r="T59" s="2"/>
      <c r="U59" s="2"/>
      <c r="V59" s="2"/>
      <c r="W59" s="2"/>
      <c r="X59" s="2"/>
      <c r="Y59" s="2"/>
      <c r="Z59" s="2"/>
    </row>
    <row r="60" spans="1:26" ht="45">
      <c r="A60" s="30">
        <v>31</v>
      </c>
      <c r="B60" s="30" t="s">
        <v>1466</v>
      </c>
      <c r="C60" s="31" t="s">
        <v>1467</v>
      </c>
      <c r="D60" s="30" t="s">
        <v>348</v>
      </c>
      <c r="E60" s="125" t="s">
        <v>38</v>
      </c>
      <c r="F60" s="32"/>
      <c r="G60" s="32">
        <v>1</v>
      </c>
      <c r="H60" s="33"/>
      <c r="I60" s="34">
        <f t="shared" si="0"/>
        <v>0</v>
      </c>
      <c r="J60" s="16"/>
      <c r="K60" s="16"/>
      <c r="L60" s="16"/>
      <c r="M60" s="16"/>
      <c r="N60" s="16"/>
      <c r="O60" s="16"/>
      <c r="P60" s="2"/>
      <c r="Q60" s="2"/>
      <c r="R60" s="2"/>
      <c r="S60" s="2"/>
      <c r="T60" s="2"/>
      <c r="U60" s="2"/>
      <c r="V60" s="2"/>
      <c r="W60" s="2"/>
      <c r="X60" s="2"/>
      <c r="Y60" s="2"/>
      <c r="Z60" s="2"/>
    </row>
    <row r="61" spans="1:26" ht="60">
      <c r="A61" s="30">
        <v>32</v>
      </c>
      <c r="B61" s="30" t="s">
        <v>1468</v>
      </c>
      <c r="C61" s="31" t="s">
        <v>1469</v>
      </c>
      <c r="D61" s="30" t="s">
        <v>1470</v>
      </c>
      <c r="E61" s="125" t="s">
        <v>190</v>
      </c>
      <c r="F61" s="32"/>
      <c r="G61" s="32">
        <v>60</v>
      </c>
      <c r="H61" s="33"/>
      <c r="I61" s="34">
        <f t="shared" si="0"/>
        <v>0</v>
      </c>
      <c r="J61" s="16"/>
      <c r="K61" s="16"/>
      <c r="L61" s="16"/>
      <c r="M61" s="16"/>
      <c r="N61" s="16"/>
      <c r="O61" s="16"/>
      <c r="P61" s="2"/>
      <c r="Q61" s="2"/>
      <c r="R61" s="2"/>
      <c r="S61" s="2"/>
      <c r="T61" s="2"/>
      <c r="U61" s="2"/>
      <c r="V61" s="2"/>
      <c r="W61" s="2"/>
      <c r="X61" s="2"/>
      <c r="Y61" s="2"/>
      <c r="Z61" s="2"/>
    </row>
    <row r="62" spans="1:26" ht="30">
      <c r="A62" s="16"/>
      <c r="B62" s="41"/>
      <c r="C62" s="42"/>
      <c r="D62" s="43"/>
      <c r="E62" s="43"/>
      <c r="F62" s="44"/>
      <c r="G62" s="44"/>
      <c r="H62" s="45" t="s">
        <v>117</v>
      </c>
      <c r="I62" s="46">
        <f>SUM(I30:I61)</f>
        <v>0</v>
      </c>
      <c r="J62" s="16"/>
      <c r="K62" s="16"/>
      <c r="L62" s="16"/>
      <c r="M62" s="16"/>
      <c r="N62" s="16"/>
      <c r="O62" s="16"/>
      <c r="P62" s="16"/>
      <c r="Q62" s="16"/>
      <c r="R62" s="16"/>
      <c r="S62" s="16"/>
      <c r="T62" s="16"/>
      <c r="U62" s="16"/>
      <c r="V62" s="16"/>
      <c r="W62" s="16"/>
      <c r="X62" s="16"/>
      <c r="Y62" s="16"/>
      <c r="Z62" s="16"/>
    </row>
    <row r="63" spans="1:26">
      <c r="A63" s="16"/>
      <c r="B63" s="217" t="s">
        <v>118</v>
      </c>
      <c r="C63" s="218"/>
      <c r="D63" s="47"/>
      <c r="E63" s="43"/>
      <c r="F63" s="47"/>
      <c r="G63" s="47"/>
      <c r="H63" s="47"/>
      <c r="I63" s="47"/>
      <c r="J63" s="16"/>
      <c r="K63" s="16"/>
      <c r="L63" s="16"/>
      <c r="M63" s="16"/>
      <c r="N63" s="16"/>
      <c r="O63" s="16"/>
      <c r="P63" s="16"/>
      <c r="Q63" s="16"/>
      <c r="R63" s="16"/>
      <c r="S63" s="16"/>
      <c r="T63" s="16"/>
      <c r="U63" s="16"/>
      <c r="V63" s="16"/>
      <c r="W63" s="16"/>
      <c r="X63" s="16"/>
      <c r="Y63" s="16"/>
      <c r="Z63" s="16"/>
    </row>
    <row r="64" spans="1:26" ht="30">
      <c r="A64" s="16"/>
      <c r="B64" s="48" t="s">
        <v>119</v>
      </c>
      <c r="C64" s="7"/>
      <c r="D64" s="222" t="s">
        <v>120</v>
      </c>
      <c r="E64" s="223"/>
      <c r="F64" s="218"/>
      <c r="G64" s="44"/>
      <c r="H64" s="49"/>
      <c r="I64" s="50"/>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ht="90">
      <c r="A66" s="16"/>
      <c r="B66" s="52" t="s">
        <v>121</v>
      </c>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53" t="s">
        <v>122</v>
      </c>
      <c r="C68" s="42"/>
      <c r="D68" s="43"/>
      <c r="E68" s="43"/>
      <c r="F68" s="51"/>
      <c r="G68" s="51"/>
      <c r="H68" s="224"/>
      <c r="I68" s="220"/>
      <c r="J68" s="16"/>
      <c r="K68" s="16"/>
      <c r="L68" s="16"/>
      <c r="M68" s="16"/>
      <c r="N68" s="16"/>
      <c r="O68" s="16"/>
      <c r="P68" s="16"/>
      <c r="Q68" s="16"/>
      <c r="R68" s="16"/>
      <c r="S68" s="16"/>
      <c r="T68" s="16"/>
      <c r="U68" s="16"/>
      <c r="V68" s="16"/>
      <c r="W68" s="16"/>
      <c r="X68" s="16"/>
      <c r="Y68" s="16"/>
      <c r="Z68" s="16"/>
    </row>
    <row r="69" spans="1:26">
      <c r="A69" s="16"/>
      <c r="B69" s="43"/>
      <c r="C69" s="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219" t="s">
        <v>123</v>
      </c>
      <c r="B70" s="220"/>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t="s">
        <v>124</v>
      </c>
      <c r="B71" s="221" t="s">
        <v>125</v>
      </c>
      <c r="C71" s="220"/>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t="s">
        <v>126</v>
      </c>
      <c r="B72" s="221" t="s">
        <v>127</v>
      </c>
      <c r="C72" s="220"/>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t="s">
        <v>128</v>
      </c>
      <c r="B73" s="221" t="s">
        <v>129</v>
      </c>
      <c r="C73" s="220"/>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t="s">
        <v>130</v>
      </c>
      <c r="B74" s="221" t="s">
        <v>131</v>
      </c>
      <c r="C74" s="220"/>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t="s">
        <v>132</v>
      </c>
      <c r="B75" s="221" t="s">
        <v>133</v>
      </c>
      <c r="C75" s="220"/>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t="s">
        <v>134</v>
      </c>
      <c r="B76" s="221" t="s">
        <v>135</v>
      </c>
      <c r="C76" s="220"/>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t="s">
        <v>136</v>
      </c>
      <c r="B77" s="221" t="s">
        <v>137</v>
      </c>
      <c r="C77" s="220"/>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225" t="s">
        <v>138</v>
      </c>
      <c r="B79" s="211"/>
      <c r="C79" s="55"/>
      <c r="D79" s="56"/>
      <c r="E79" s="56"/>
      <c r="F79" s="57"/>
      <c r="G79" s="51"/>
      <c r="H79" s="16"/>
      <c r="I79" s="16"/>
      <c r="J79" s="16"/>
      <c r="K79" s="16"/>
      <c r="L79" s="16"/>
      <c r="M79" s="16"/>
      <c r="N79" s="16"/>
      <c r="O79" s="16"/>
      <c r="P79" s="16"/>
      <c r="Q79" s="16"/>
      <c r="R79" s="16"/>
      <c r="S79" s="16"/>
      <c r="T79" s="16"/>
      <c r="U79" s="16"/>
      <c r="V79" s="16"/>
      <c r="W79" s="16"/>
      <c r="X79" s="16"/>
      <c r="Y79" s="16"/>
      <c r="Z79" s="16"/>
    </row>
    <row r="80" spans="1:26">
      <c r="A80" s="58"/>
      <c r="B80" s="43"/>
      <c r="C80" s="42"/>
      <c r="D80" s="43"/>
      <c r="E80" s="43"/>
      <c r="F80" s="59"/>
      <c r="G80" s="51"/>
      <c r="H80" s="16"/>
      <c r="I80" s="16"/>
      <c r="J80" s="16"/>
      <c r="K80" s="16"/>
      <c r="L80" s="16"/>
      <c r="M80" s="16"/>
      <c r="N80" s="16"/>
      <c r="O80" s="16"/>
      <c r="P80" s="16"/>
      <c r="Q80" s="16"/>
      <c r="R80" s="16"/>
      <c r="S80" s="16"/>
      <c r="T80" s="16"/>
      <c r="U80" s="16"/>
      <c r="V80" s="16"/>
      <c r="W80" s="16"/>
      <c r="X80" s="16"/>
      <c r="Y80" s="16"/>
      <c r="Z80" s="16"/>
    </row>
    <row r="81" spans="1:26" ht="30">
      <c r="A81" s="58"/>
      <c r="B81" s="54" t="s">
        <v>139</v>
      </c>
      <c r="C81" s="41" t="s">
        <v>140</v>
      </c>
      <c r="D81" s="210" t="s">
        <v>141</v>
      </c>
      <c r="E81" s="211"/>
      <c r="F81" s="212"/>
      <c r="G81" s="51"/>
      <c r="H81" s="16"/>
      <c r="I81" s="16"/>
      <c r="J81" s="16"/>
      <c r="K81" s="16"/>
      <c r="L81" s="16"/>
      <c r="M81" s="16"/>
      <c r="N81" s="16"/>
      <c r="O81" s="16"/>
      <c r="P81" s="16"/>
      <c r="Q81" s="16"/>
      <c r="R81" s="16"/>
      <c r="S81" s="16"/>
      <c r="T81" s="16"/>
      <c r="U81" s="16"/>
      <c r="V81" s="16"/>
      <c r="W81" s="16"/>
      <c r="X81" s="16"/>
      <c r="Y81" s="16"/>
      <c r="Z81" s="16"/>
    </row>
    <row r="82" spans="1:26">
      <c r="A82" s="58"/>
      <c r="B82" s="43"/>
      <c r="C82" s="42"/>
      <c r="D82" s="60" t="s">
        <v>142</v>
      </c>
      <c r="E82" s="2" t="s">
        <v>143</v>
      </c>
      <c r="F82" s="61"/>
      <c r="G82" s="51"/>
      <c r="H82" s="16"/>
      <c r="I82" s="16"/>
      <c r="J82" s="16"/>
      <c r="K82" s="16"/>
      <c r="L82" s="16"/>
      <c r="M82" s="16"/>
      <c r="N82" s="16"/>
      <c r="O82" s="16"/>
      <c r="P82" s="16"/>
      <c r="Q82" s="16"/>
      <c r="R82" s="16"/>
      <c r="S82" s="16"/>
      <c r="T82" s="16"/>
      <c r="U82" s="16"/>
      <c r="V82" s="16"/>
      <c r="W82" s="16"/>
      <c r="X82" s="16"/>
      <c r="Y82" s="16"/>
      <c r="Z82" s="16"/>
    </row>
    <row r="83" spans="1:26">
      <c r="A83" s="58"/>
      <c r="B83" s="43"/>
      <c r="C83" s="42"/>
      <c r="D83" s="60"/>
      <c r="E83" s="2" t="s">
        <v>144</v>
      </c>
      <c r="F83" s="61"/>
      <c r="G83" s="51"/>
      <c r="H83" s="16"/>
      <c r="I83" s="16"/>
      <c r="J83" s="16"/>
      <c r="K83" s="16"/>
      <c r="L83" s="16"/>
      <c r="M83" s="16"/>
      <c r="N83" s="16"/>
      <c r="O83" s="16"/>
      <c r="P83" s="16"/>
      <c r="Q83" s="16"/>
      <c r="R83" s="16"/>
      <c r="S83" s="16"/>
      <c r="T83" s="16"/>
      <c r="U83" s="16"/>
      <c r="V83" s="16"/>
      <c r="W83" s="16"/>
      <c r="X83" s="16"/>
      <c r="Y83" s="16"/>
      <c r="Z83" s="16"/>
    </row>
    <row r="84" spans="1:26">
      <c r="A84" s="58"/>
      <c r="B84" s="43"/>
      <c r="C84" s="38"/>
      <c r="D84" s="60" t="s">
        <v>145</v>
      </c>
      <c r="E84" s="2" t="s">
        <v>143</v>
      </c>
      <c r="F84" s="61"/>
      <c r="G84" s="51"/>
      <c r="H84" s="16"/>
      <c r="I84" s="16"/>
      <c r="J84" s="16"/>
      <c r="K84" s="16"/>
      <c r="L84" s="16"/>
      <c r="M84" s="16"/>
      <c r="N84" s="16"/>
      <c r="O84" s="16"/>
      <c r="P84" s="16"/>
      <c r="Q84" s="16"/>
      <c r="R84" s="16"/>
      <c r="S84" s="16"/>
      <c r="T84" s="16"/>
      <c r="U84" s="16"/>
      <c r="V84" s="16"/>
      <c r="W84" s="16"/>
      <c r="X84" s="16"/>
      <c r="Y84" s="16"/>
      <c r="Z84" s="16"/>
    </row>
    <row r="85" spans="1:26">
      <c r="A85" s="58"/>
      <c r="B85" s="43"/>
      <c r="C85" s="42"/>
      <c r="D85" s="60"/>
      <c r="E85" s="2" t="s">
        <v>144</v>
      </c>
      <c r="F85" s="61"/>
      <c r="G85" s="51"/>
      <c r="H85" s="16"/>
      <c r="I85" s="16"/>
      <c r="J85" s="16"/>
      <c r="K85" s="16"/>
      <c r="L85" s="16"/>
      <c r="M85" s="16"/>
      <c r="N85" s="16"/>
      <c r="O85" s="16"/>
      <c r="P85" s="16"/>
      <c r="Q85" s="16"/>
      <c r="R85" s="16"/>
      <c r="S85" s="16"/>
      <c r="T85" s="16"/>
      <c r="U85" s="16"/>
      <c r="V85" s="16"/>
      <c r="W85" s="16"/>
      <c r="X85" s="16"/>
      <c r="Y85" s="16"/>
      <c r="Z85" s="16"/>
    </row>
    <row r="86" spans="1:26">
      <c r="A86" s="58"/>
      <c r="B86" s="43"/>
      <c r="C86" s="42"/>
      <c r="D86" s="60" t="s">
        <v>146</v>
      </c>
      <c r="E86" s="2"/>
      <c r="F86" s="61"/>
      <c r="G86" s="51"/>
      <c r="H86" s="16"/>
      <c r="I86" s="16"/>
      <c r="J86" s="16"/>
      <c r="K86" s="16"/>
      <c r="L86" s="16"/>
      <c r="M86" s="16"/>
      <c r="N86" s="16"/>
      <c r="O86" s="16"/>
      <c r="P86" s="16"/>
      <c r="Q86" s="16"/>
      <c r="R86" s="16"/>
      <c r="S86" s="16"/>
      <c r="T86" s="16"/>
      <c r="U86" s="16"/>
      <c r="V86" s="16"/>
      <c r="W86" s="16"/>
      <c r="X86" s="16"/>
      <c r="Y86" s="16"/>
      <c r="Z86" s="16"/>
    </row>
    <row r="87" spans="1:26">
      <c r="A87" s="58"/>
      <c r="B87" s="43"/>
      <c r="C87" s="42"/>
      <c r="D87" s="11"/>
      <c r="E87" s="2"/>
      <c r="F87" s="61"/>
      <c r="G87" s="51"/>
      <c r="H87" s="16"/>
      <c r="I87" s="16"/>
      <c r="J87" s="16"/>
      <c r="K87" s="16"/>
      <c r="L87" s="16"/>
      <c r="M87" s="16"/>
      <c r="N87" s="16"/>
      <c r="O87" s="16"/>
      <c r="P87" s="16"/>
      <c r="Q87" s="16"/>
      <c r="R87" s="16"/>
      <c r="S87" s="16"/>
      <c r="T87" s="16"/>
      <c r="U87" s="16"/>
      <c r="V87" s="16"/>
      <c r="W87" s="16"/>
      <c r="X87" s="16"/>
      <c r="Y87" s="16"/>
      <c r="Z87" s="16"/>
    </row>
    <row r="88" spans="1:26">
      <c r="A88" s="58"/>
      <c r="B88" s="43"/>
      <c r="C88" s="42"/>
      <c r="D88" s="11"/>
      <c r="E88" s="2"/>
      <c r="F88" s="61"/>
      <c r="G88" s="51"/>
      <c r="H88" s="16"/>
      <c r="I88" s="16"/>
      <c r="J88" s="16"/>
      <c r="K88" s="16"/>
      <c r="L88" s="16"/>
      <c r="M88" s="16"/>
      <c r="N88" s="16"/>
      <c r="O88" s="16"/>
      <c r="P88" s="16"/>
      <c r="Q88" s="16"/>
      <c r="R88" s="16"/>
      <c r="S88" s="16"/>
      <c r="T88" s="16"/>
      <c r="U88" s="16"/>
      <c r="V88" s="16"/>
      <c r="W88" s="16"/>
      <c r="X88" s="16"/>
      <c r="Y88" s="16"/>
      <c r="Z88" s="16"/>
    </row>
    <row r="89" spans="1:26">
      <c r="A89" s="58"/>
      <c r="B89" s="43"/>
      <c r="C89" s="42"/>
      <c r="D89" s="210" t="s">
        <v>147</v>
      </c>
      <c r="E89" s="212"/>
      <c r="F89" s="215"/>
      <c r="G89" s="51"/>
      <c r="H89" s="16"/>
      <c r="I89" s="16"/>
      <c r="J89" s="16"/>
      <c r="K89" s="16"/>
      <c r="L89" s="16"/>
      <c r="M89" s="16"/>
      <c r="N89" s="16"/>
      <c r="O89" s="16"/>
      <c r="P89" s="16"/>
      <c r="Q89" s="16"/>
      <c r="R89" s="16"/>
      <c r="S89" s="16"/>
      <c r="T89" s="16"/>
      <c r="U89" s="16"/>
      <c r="V89" s="16"/>
      <c r="W89" s="16"/>
      <c r="X89" s="16"/>
      <c r="Y89" s="16"/>
      <c r="Z89" s="16"/>
    </row>
    <row r="90" spans="1:26">
      <c r="A90" s="62"/>
      <c r="B90" s="63"/>
      <c r="C90" s="64"/>
      <c r="D90" s="213"/>
      <c r="E90" s="214"/>
      <c r="F90" s="216"/>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H68:I68"/>
    <mergeCell ref="B76:C76"/>
    <mergeCell ref="B77:C77"/>
    <mergeCell ref="A79:B79"/>
    <mergeCell ref="B5:C5"/>
    <mergeCell ref="B11:C11"/>
    <mergeCell ref="B17:C17"/>
    <mergeCell ref="A25:I25"/>
    <mergeCell ref="B26:I26"/>
    <mergeCell ref="D81:F81"/>
    <mergeCell ref="D89:E90"/>
    <mergeCell ref="F89:F90"/>
    <mergeCell ref="B63:C63"/>
    <mergeCell ref="A70:B70"/>
    <mergeCell ref="B71:C71"/>
    <mergeCell ref="B72:C72"/>
    <mergeCell ref="B73:C73"/>
    <mergeCell ref="B74:C74"/>
    <mergeCell ref="B75:C75"/>
    <mergeCell ref="D64:F64"/>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topLeftCell="A40" workbookViewId="0">
      <selection activeCell="A9" sqref="A1:XFD1048576"/>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1471</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7" t="s">
        <v>27</v>
      </c>
      <c r="D28" s="99" t="s">
        <v>28</v>
      </c>
      <c r="E28" s="100" t="s">
        <v>29</v>
      </c>
      <c r="F28" s="172" t="s">
        <v>30</v>
      </c>
      <c r="G28" s="102" t="s">
        <v>31</v>
      </c>
      <c r="H28" s="103" t="s">
        <v>32</v>
      </c>
      <c r="I28" s="96" t="s">
        <v>33</v>
      </c>
      <c r="J28" s="16"/>
      <c r="K28" s="16"/>
      <c r="L28" s="16"/>
      <c r="M28" s="16"/>
      <c r="N28" s="16"/>
      <c r="O28" s="16"/>
      <c r="P28" s="16"/>
      <c r="Q28" s="16"/>
      <c r="R28" s="16"/>
      <c r="S28" s="16"/>
      <c r="T28" s="16"/>
      <c r="U28" s="16"/>
      <c r="V28" s="16"/>
      <c r="W28" s="16"/>
      <c r="X28" s="16"/>
      <c r="Y28" s="16"/>
      <c r="Z28" s="16"/>
    </row>
    <row r="29" spans="1:26">
      <c r="A29" s="104">
        <v>1</v>
      </c>
      <c r="B29" s="104">
        <v>2</v>
      </c>
      <c r="C29" s="104">
        <v>3</v>
      </c>
      <c r="D29" s="104">
        <v>4</v>
      </c>
      <c r="E29" s="104">
        <v>5</v>
      </c>
      <c r="F29" s="104"/>
      <c r="G29" s="104">
        <v>6</v>
      </c>
      <c r="H29" s="105">
        <v>7</v>
      </c>
      <c r="I29" s="104" t="s">
        <v>34</v>
      </c>
      <c r="J29" s="16"/>
      <c r="K29" s="16"/>
      <c r="L29" s="16"/>
      <c r="M29" s="16"/>
      <c r="N29" s="16"/>
      <c r="O29" s="16"/>
      <c r="P29" s="16"/>
      <c r="Q29" s="16"/>
      <c r="R29" s="16"/>
      <c r="S29" s="16"/>
      <c r="T29" s="16"/>
      <c r="U29" s="16"/>
      <c r="V29" s="16"/>
      <c r="W29" s="16"/>
      <c r="X29" s="16"/>
      <c r="Y29" s="16"/>
      <c r="Z29" s="16"/>
    </row>
    <row r="30" spans="1:26">
      <c r="A30" s="108">
        <v>1</v>
      </c>
      <c r="B30" s="108" t="s">
        <v>1472</v>
      </c>
      <c r="C30" s="107" t="s">
        <v>1473</v>
      </c>
      <c r="D30" s="108" t="s">
        <v>1474</v>
      </c>
      <c r="E30" s="30" t="s">
        <v>38</v>
      </c>
      <c r="F30" s="109"/>
      <c r="G30" s="109">
        <v>1500</v>
      </c>
      <c r="H30" s="110"/>
      <c r="I30" s="111">
        <f t="shared" ref="I30:I42" si="0">H30*G30</f>
        <v>0</v>
      </c>
      <c r="J30" s="16"/>
      <c r="K30" s="16"/>
      <c r="L30" s="16"/>
      <c r="M30" s="16"/>
      <c r="N30" s="16"/>
      <c r="O30" s="16"/>
      <c r="P30" s="16"/>
      <c r="Q30" s="16"/>
      <c r="R30" s="16"/>
      <c r="S30" s="16"/>
      <c r="T30" s="16"/>
      <c r="U30" s="16"/>
      <c r="V30" s="16"/>
      <c r="W30" s="16"/>
      <c r="X30" s="16"/>
      <c r="Y30" s="16"/>
      <c r="Z30" s="16"/>
    </row>
    <row r="31" spans="1:26">
      <c r="A31" s="108">
        <v>2</v>
      </c>
      <c r="B31" s="108" t="s">
        <v>1475</v>
      </c>
      <c r="C31" s="107" t="s">
        <v>1476</v>
      </c>
      <c r="D31" s="108" t="s">
        <v>1477</v>
      </c>
      <c r="E31" s="30" t="s">
        <v>190</v>
      </c>
      <c r="F31" s="108"/>
      <c r="G31" s="108">
        <v>4.5</v>
      </c>
      <c r="H31" s="110"/>
      <c r="I31" s="111">
        <f t="shared" si="0"/>
        <v>0</v>
      </c>
      <c r="J31" s="16"/>
      <c r="K31" s="16"/>
      <c r="L31" s="16"/>
      <c r="M31" s="16"/>
      <c r="N31" s="16"/>
      <c r="O31" s="16"/>
      <c r="P31" s="16"/>
      <c r="Q31" s="16"/>
      <c r="R31" s="16"/>
      <c r="S31" s="16"/>
      <c r="T31" s="16"/>
      <c r="U31" s="16"/>
      <c r="V31" s="16"/>
      <c r="W31" s="16"/>
      <c r="X31" s="16"/>
      <c r="Y31" s="16"/>
      <c r="Z31" s="16"/>
    </row>
    <row r="32" spans="1:26">
      <c r="A32" s="108">
        <v>3</v>
      </c>
      <c r="B32" s="108" t="s">
        <v>1478</v>
      </c>
      <c r="C32" s="107" t="s">
        <v>1476</v>
      </c>
      <c r="D32" s="108" t="s">
        <v>1479</v>
      </c>
      <c r="E32" s="30" t="s">
        <v>1480</v>
      </c>
      <c r="F32" s="108"/>
      <c r="G32" s="108">
        <v>200</v>
      </c>
      <c r="H32" s="110"/>
      <c r="I32" s="111">
        <f t="shared" si="0"/>
        <v>0</v>
      </c>
      <c r="J32" s="16"/>
      <c r="K32" s="16"/>
      <c r="L32" s="16"/>
      <c r="M32" s="16"/>
      <c r="N32" s="16"/>
      <c r="O32" s="16"/>
      <c r="P32" s="16"/>
      <c r="Q32" s="16"/>
      <c r="R32" s="16"/>
      <c r="S32" s="16"/>
      <c r="T32" s="16"/>
      <c r="U32" s="16"/>
      <c r="V32" s="16"/>
      <c r="W32" s="16"/>
      <c r="X32" s="16"/>
      <c r="Y32" s="16"/>
      <c r="Z32" s="16"/>
    </row>
    <row r="33" spans="1:26">
      <c r="A33" s="108">
        <v>4</v>
      </c>
      <c r="B33" s="108" t="s">
        <v>1481</v>
      </c>
      <c r="C33" s="107" t="s">
        <v>1482</v>
      </c>
      <c r="D33" s="108" t="s">
        <v>1483</v>
      </c>
      <c r="E33" s="30" t="s">
        <v>1484</v>
      </c>
      <c r="F33" s="108"/>
      <c r="G33" s="108">
        <v>48</v>
      </c>
      <c r="H33" s="110"/>
      <c r="I33" s="111">
        <f t="shared" si="0"/>
        <v>0</v>
      </c>
      <c r="J33" s="16"/>
      <c r="K33" s="16"/>
      <c r="L33" s="16"/>
      <c r="M33" s="16"/>
      <c r="N33" s="16"/>
      <c r="O33" s="16"/>
      <c r="P33" s="16"/>
      <c r="Q33" s="16"/>
      <c r="R33" s="16"/>
      <c r="S33" s="16"/>
      <c r="T33" s="16"/>
      <c r="U33" s="16"/>
      <c r="V33" s="16"/>
      <c r="W33" s="16"/>
      <c r="X33" s="16"/>
      <c r="Y33" s="16"/>
      <c r="Z33" s="16"/>
    </row>
    <row r="34" spans="1:26">
      <c r="A34" s="108">
        <v>5</v>
      </c>
      <c r="B34" s="108" t="s">
        <v>1485</v>
      </c>
      <c r="C34" s="107" t="s">
        <v>1476</v>
      </c>
      <c r="D34" s="108" t="s">
        <v>1479</v>
      </c>
      <c r="E34" s="30" t="s">
        <v>1480</v>
      </c>
      <c r="F34" s="108"/>
      <c r="G34" s="108">
        <v>200</v>
      </c>
      <c r="H34" s="110"/>
      <c r="I34" s="111">
        <f t="shared" si="0"/>
        <v>0</v>
      </c>
      <c r="J34" s="16"/>
      <c r="K34" s="16"/>
      <c r="L34" s="16"/>
      <c r="M34" s="16"/>
      <c r="N34" s="16"/>
      <c r="O34" s="16"/>
      <c r="P34" s="16"/>
      <c r="Q34" s="16"/>
      <c r="R34" s="16"/>
      <c r="S34" s="16"/>
      <c r="T34" s="16"/>
      <c r="U34" s="16"/>
      <c r="V34" s="16"/>
      <c r="W34" s="16"/>
      <c r="X34" s="16"/>
      <c r="Y34" s="16"/>
      <c r="Z34" s="16"/>
    </row>
    <row r="35" spans="1:26">
      <c r="A35" s="108">
        <v>6</v>
      </c>
      <c r="B35" s="108" t="s">
        <v>1485</v>
      </c>
      <c r="C35" s="107" t="s">
        <v>1476</v>
      </c>
      <c r="D35" s="108" t="s">
        <v>1486</v>
      </c>
      <c r="E35" s="30" t="s">
        <v>817</v>
      </c>
      <c r="F35" s="108"/>
      <c r="G35" s="108">
        <v>1250</v>
      </c>
      <c r="H35" s="110"/>
      <c r="I35" s="111">
        <f t="shared" si="0"/>
        <v>0</v>
      </c>
      <c r="J35" s="16"/>
      <c r="K35" s="16"/>
      <c r="L35" s="16"/>
      <c r="M35" s="16"/>
      <c r="N35" s="16"/>
      <c r="O35" s="16"/>
      <c r="P35" s="16"/>
      <c r="Q35" s="16"/>
      <c r="R35" s="16"/>
      <c r="S35" s="16"/>
      <c r="T35" s="16"/>
      <c r="U35" s="16"/>
      <c r="V35" s="16"/>
      <c r="W35" s="16"/>
      <c r="X35" s="16"/>
      <c r="Y35" s="16"/>
      <c r="Z35" s="16"/>
    </row>
    <row r="36" spans="1:26">
      <c r="A36" s="108">
        <v>7</v>
      </c>
      <c r="B36" s="108" t="s">
        <v>1487</v>
      </c>
      <c r="C36" s="107" t="s">
        <v>1476</v>
      </c>
      <c r="D36" s="108" t="s">
        <v>1479</v>
      </c>
      <c r="E36" s="30" t="s">
        <v>1480</v>
      </c>
      <c r="F36" s="108"/>
      <c r="G36" s="108">
        <v>350</v>
      </c>
      <c r="H36" s="110"/>
      <c r="I36" s="111">
        <f t="shared" si="0"/>
        <v>0</v>
      </c>
      <c r="J36" s="16"/>
      <c r="K36" s="16"/>
      <c r="L36" s="16"/>
      <c r="M36" s="16"/>
      <c r="N36" s="16"/>
      <c r="O36" s="16"/>
      <c r="P36" s="16"/>
      <c r="Q36" s="16"/>
      <c r="R36" s="16"/>
      <c r="S36" s="16"/>
      <c r="T36" s="16"/>
      <c r="U36" s="16"/>
      <c r="V36" s="16"/>
      <c r="W36" s="16"/>
      <c r="X36" s="16"/>
      <c r="Y36" s="16"/>
      <c r="Z36" s="16"/>
    </row>
    <row r="37" spans="1:26" ht="25.5">
      <c r="A37" s="108">
        <v>8</v>
      </c>
      <c r="B37" s="108" t="s">
        <v>1488</v>
      </c>
      <c r="C37" s="107" t="s">
        <v>1489</v>
      </c>
      <c r="D37" s="108" t="s">
        <v>1490</v>
      </c>
      <c r="E37" s="30" t="s">
        <v>1491</v>
      </c>
      <c r="F37" s="108"/>
      <c r="G37" s="108">
        <v>300</v>
      </c>
      <c r="H37" s="110"/>
      <c r="I37" s="111">
        <f t="shared" si="0"/>
        <v>0</v>
      </c>
      <c r="J37" s="16"/>
      <c r="K37" s="16"/>
      <c r="L37" s="16"/>
      <c r="M37" s="16"/>
      <c r="N37" s="16"/>
      <c r="O37" s="16"/>
      <c r="P37" s="16"/>
      <c r="Q37" s="16"/>
      <c r="R37" s="16"/>
      <c r="S37" s="16"/>
      <c r="T37" s="16"/>
      <c r="U37" s="16"/>
      <c r="V37" s="16"/>
      <c r="W37" s="16"/>
      <c r="X37" s="16"/>
      <c r="Y37" s="16"/>
      <c r="Z37" s="16"/>
    </row>
    <row r="38" spans="1:26">
      <c r="A38" s="108">
        <v>9</v>
      </c>
      <c r="B38" s="108" t="s">
        <v>1492</v>
      </c>
      <c r="C38" s="107" t="s">
        <v>1493</v>
      </c>
      <c r="D38" s="108" t="s">
        <v>1494</v>
      </c>
      <c r="E38" s="30" t="s">
        <v>1495</v>
      </c>
      <c r="F38" s="108"/>
      <c r="G38" s="108">
        <v>4000</v>
      </c>
      <c r="H38" s="110"/>
      <c r="I38" s="111">
        <f t="shared" si="0"/>
        <v>0</v>
      </c>
      <c r="J38" s="16"/>
      <c r="K38" s="16"/>
      <c r="L38" s="16"/>
      <c r="M38" s="16"/>
      <c r="N38" s="16"/>
      <c r="O38" s="16"/>
      <c r="P38" s="16"/>
      <c r="Q38" s="16"/>
      <c r="R38" s="16"/>
      <c r="S38" s="16"/>
      <c r="T38" s="16"/>
      <c r="U38" s="16"/>
      <c r="V38" s="16"/>
      <c r="W38" s="16"/>
      <c r="X38" s="16"/>
      <c r="Y38" s="16"/>
      <c r="Z38" s="16"/>
    </row>
    <row r="39" spans="1:26" ht="38.25">
      <c r="A39" s="108">
        <v>10</v>
      </c>
      <c r="B39" s="108" t="s">
        <v>1496</v>
      </c>
      <c r="C39" s="112" t="s">
        <v>1497</v>
      </c>
      <c r="D39" s="108" t="s">
        <v>1494</v>
      </c>
      <c r="E39" s="30" t="s">
        <v>1495</v>
      </c>
      <c r="F39" s="108"/>
      <c r="G39" s="108">
        <v>4000</v>
      </c>
      <c r="H39" s="111"/>
      <c r="I39" s="111">
        <f t="shared" si="0"/>
        <v>0</v>
      </c>
      <c r="J39" s="16"/>
      <c r="K39" s="16"/>
      <c r="L39" s="16"/>
      <c r="M39" s="16"/>
      <c r="N39" s="16"/>
      <c r="O39" s="16"/>
      <c r="P39" s="16"/>
      <c r="Q39" s="16"/>
      <c r="R39" s="16"/>
      <c r="S39" s="16"/>
      <c r="T39" s="16"/>
      <c r="U39" s="16"/>
      <c r="V39" s="16"/>
      <c r="W39" s="16"/>
      <c r="X39" s="16"/>
      <c r="Y39" s="16"/>
      <c r="Z39" s="16"/>
    </row>
    <row r="40" spans="1:26" ht="25.5">
      <c r="A40" s="108">
        <v>11</v>
      </c>
      <c r="B40" s="173" t="s">
        <v>1498</v>
      </c>
      <c r="C40" s="114" t="s">
        <v>1499</v>
      </c>
      <c r="D40" s="108" t="s">
        <v>1500</v>
      </c>
      <c r="E40" s="30" t="s">
        <v>462</v>
      </c>
      <c r="F40" s="108"/>
      <c r="G40" s="108">
        <v>5000</v>
      </c>
      <c r="H40" s="110"/>
      <c r="I40" s="111">
        <f t="shared" si="0"/>
        <v>0</v>
      </c>
      <c r="J40" s="16"/>
      <c r="K40" s="16"/>
      <c r="L40" s="16"/>
      <c r="M40" s="16"/>
      <c r="N40" s="16"/>
      <c r="O40" s="16"/>
      <c r="P40" s="16"/>
      <c r="Q40" s="16"/>
      <c r="R40" s="16"/>
      <c r="S40" s="16"/>
      <c r="T40" s="16"/>
      <c r="U40" s="16"/>
      <c r="V40" s="16"/>
      <c r="W40" s="16"/>
      <c r="X40" s="16"/>
      <c r="Y40" s="16"/>
      <c r="Z40" s="16"/>
    </row>
    <row r="41" spans="1:26">
      <c r="A41" s="108">
        <v>12</v>
      </c>
      <c r="B41" s="113" t="s">
        <v>1501</v>
      </c>
      <c r="C41" s="112" t="s">
        <v>1499</v>
      </c>
      <c r="D41" s="108" t="s">
        <v>42</v>
      </c>
      <c r="E41" s="30" t="s">
        <v>462</v>
      </c>
      <c r="F41" s="108"/>
      <c r="G41" s="108">
        <v>5000</v>
      </c>
      <c r="H41" s="110"/>
      <c r="I41" s="111">
        <f t="shared" si="0"/>
        <v>0</v>
      </c>
      <c r="J41" s="16"/>
      <c r="K41" s="16"/>
      <c r="L41" s="16"/>
      <c r="M41" s="16"/>
      <c r="N41" s="16"/>
      <c r="O41" s="16"/>
      <c r="P41" s="16"/>
      <c r="Q41" s="16"/>
      <c r="R41" s="16"/>
      <c r="S41" s="16"/>
      <c r="T41" s="16"/>
      <c r="U41" s="16"/>
      <c r="V41" s="16"/>
      <c r="W41" s="16"/>
      <c r="X41" s="16"/>
      <c r="Y41" s="16"/>
      <c r="Z41" s="16"/>
    </row>
    <row r="42" spans="1:26">
      <c r="A42" s="108">
        <v>13</v>
      </c>
      <c r="B42" s="108" t="s">
        <v>1502</v>
      </c>
      <c r="C42" s="107" t="s">
        <v>1503</v>
      </c>
      <c r="D42" s="108" t="s">
        <v>1504</v>
      </c>
      <c r="E42" s="30" t="s">
        <v>462</v>
      </c>
      <c r="F42" s="109"/>
      <c r="G42" s="109">
        <v>250</v>
      </c>
      <c r="H42" s="110"/>
      <c r="I42" s="111">
        <f t="shared" si="0"/>
        <v>0</v>
      </c>
      <c r="J42" s="16"/>
      <c r="K42" s="16"/>
      <c r="L42" s="16"/>
      <c r="M42" s="16"/>
      <c r="N42" s="16"/>
      <c r="O42" s="16"/>
      <c r="P42" s="16"/>
      <c r="Q42" s="16"/>
      <c r="R42" s="16"/>
      <c r="S42" s="16"/>
      <c r="T42" s="16"/>
      <c r="U42" s="16"/>
      <c r="V42" s="16"/>
      <c r="W42" s="16"/>
      <c r="X42" s="16"/>
      <c r="Y42" s="16"/>
      <c r="Z42" s="16"/>
    </row>
    <row r="43" spans="1:26" ht="30">
      <c r="A43" s="16"/>
      <c r="B43" s="43"/>
      <c r="C43" s="42"/>
      <c r="D43" s="43"/>
      <c r="E43" s="43"/>
      <c r="F43" s="44"/>
      <c r="G43" s="44"/>
      <c r="H43" s="45" t="s">
        <v>117</v>
      </c>
      <c r="I43" s="46">
        <f>SUM(I30:I42)</f>
        <v>0</v>
      </c>
      <c r="J43" s="16"/>
      <c r="K43" s="16"/>
      <c r="L43" s="16"/>
      <c r="M43" s="16"/>
      <c r="N43" s="16"/>
      <c r="O43" s="16"/>
      <c r="P43" s="16"/>
      <c r="Q43" s="16"/>
      <c r="R43" s="16"/>
      <c r="S43" s="16"/>
      <c r="T43" s="16"/>
      <c r="U43" s="16"/>
      <c r="V43" s="16"/>
      <c r="W43" s="16"/>
      <c r="X43" s="16"/>
      <c r="Y43" s="16"/>
      <c r="Z43" s="16"/>
    </row>
    <row r="44" spans="1:26">
      <c r="A44" s="16"/>
      <c r="B44" s="232" t="s">
        <v>118</v>
      </c>
      <c r="C44" s="239"/>
      <c r="D44" s="67"/>
      <c r="E44" s="43"/>
      <c r="F44" s="67"/>
      <c r="G44" s="67"/>
      <c r="H44" s="67"/>
      <c r="I44" s="67"/>
      <c r="J44" s="16"/>
      <c r="K44" s="16"/>
      <c r="L44" s="16"/>
      <c r="M44" s="16"/>
      <c r="N44" s="16"/>
      <c r="O44" s="16"/>
      <c r="P44" s="16"/>
      <c r="Q44" s="16"/>
      <c r="R44" s="16"/>
      <c r="S44" s="16"/>
      <c r="T44" s="16"/>
      <c r="U44" s="16"/>
      <c r="V44" s="16"/>
      <c r="W44" s="16"/>
      <c r="X44" s="16"/>
      <c r="Y44" s="16"/>
      <c r="Z44" s="16"/>
    </row>
    <row r="45" spans="1:26" ht="30">
      <c r="A45" s="16"/>
      <c r="B45" s="48" t="s">
        <v>119</v>
      </c>
      <c r="C45" s="6"/>
      <c r="D45" s="222" t="s">
        <v>120</v>
      </c>
      <c r="E45" s="241"/>
      <c r="F45" s="239"/>
      <c r="G45" s="44"/>
      <c r="H45" s="49"/>
      <c r="I45" s="50"/>
      <c r="J45" s="16"/>
      <c r="K45" s="16"/>
      <c r="L45" s="16"/>
      <c r="M45" s="16"/>
      <c r="N45" s="16"/>
      <c r="O45" s="16"/>
      <c r="P45" s="16"/>
      <c r="Q45" s="16"/>
      <c r="R45" s="16"/>
      <c r="S45" s="16"/>
      <c r="T45" s="16"/>
      <c r="U45" s="16"/>
      <c r="V45" s="16"/>
      <c r="W45" s="16"/>
      <c r="X45" s="16"/>
      <c r="Y45" s="16"/>
      <c r="Z45" s="16"/>
    </row>
    <row r="46" spans="1:26">
      <c r="A46" s="16"/>
      <c r="B46" s="43"/>
      <c r="C46" s="42"/>
      <c r="D46" s="43"/>
      <c r="E46" s="43"/>
      <c r="F46" s="51"/>
      <c r="G46" s="51"/>
      <c r="H46" s="16"/>
      <c r="I46" s="16"/>
      <c r="J46" s="16"/>
      <c r="K46" s="16"/>
      <c r="L46" s="16"/>
      <c r="M46" s="16"/>
      <c r="N46" s="16"/>
      <c r="O46" s="16"/>
      <c r="P46" s="16"/>
      <c r="Q46" s="16"/>
      <c r="R46" s="16"/>
      <c r="S46" s="16"/>
      <c r="T46" s="16"/>
      <c r="U46" s="16"/>
      <c r="V46" s="16"/>
      <c r="W46" s="16"/>
      <c r="X46" s="16"/>
      <c r="Y46" s="16"/>
      <c r="Z46" s="16"/>
    </row>
    <row r="47" spans="1:26" ht="90">
      <c r="A47" s="16"/>
      <c r="B47" s="52" t="s">
        <v>121</v>
      </c>
      <c r="C47" s="42"/>
      <c r="D47" s="43"/>
      <c r="E47" s="43"/>
      <c r="F47" s="51"/>
      <c r="G47" s="51"/>
      <c r="H47" s="16"/>
      <c r="I47" s="16"/>
      <c r="J47" s="16"/>
      <c r="K47" s="16"/>
      <c r="L47" s="16"/>
      <c r="M47" s="16"/>
      <c r="N47" s="16"/>
      <c r="O47" s="16"/>
      <c r="P47" s="16"/>
      <c r="Q47" s="16"/>
      <c r="R47" s="16"/>
      <c r="S47" s="16"/>
      <c r="T47" s="16"/>
      <c r="U47" s="16"/>
      <c r="V47" s="16"/>
      <c r="W47" s="16"/>
      <c r="X47" s="16"/>
      <c r="Y47" s="16"/>
      <c r="Z47" s="16"/>
    </row>
    <row r="48" spans="1:26">
      <c r="A48" s="16"/>
      <c r="B48" s="43"/>
      <c r="C48" s="42"/>
      <c r="D48" s="43"/>
      <c r="E48" s="43"/>
      <c r="F48" s="51"/>
      <c r="G48" s="51"/>
      <c r="H48" s="16"/>
      <c r="I48" s="16"/>
      <c r="J48" s="16"/>
      <c r="K48" s="16"/>
      <c r="L48" s="16"/>
      <c r="M48" s="16"/>
      <c r="N48" s="16"/>
      <c r="O48" s="16"/>
      <c r="P48" s="16"/>
      <c r="Q48" s="16"/>
      <c r="R48" s="16"/>
      <c r="S48" s="16"/>
      <c r="T48" s="16"/>
      <c r="U48" s="16"/>
      <c r="V48" s="16"/>
      <c r="W48" s="16"/>
      <c r="X48" s="16"/>
      <c r="Y48" s="16"/>
      <c r="Z48" s="16"/>
    </row>
    <row r="49" spans="1:26">
      <c r="A49" s="16"/>
      <c r="B49" s="53" t="s">
        <v>122</v>
      </c>
      <c r="C49" s="42"/>
      <c r="D49" s="43"/>
      <c r="E49" s="43"/>
      <c r="F49" s="51"/>
      <c r="G49" s="51"/>
      <c r="H49" s="242"/>
      <c r="I49" s="240"/>
      <c r="J49" s="16"/>
      <c r="K49" s="16"/>
      <c r="L49" s="16"/>
      <c r="M49" s="16"/>
      <c r="N49" s="16"/>
      <c r="O49" s="16"/>
      <c r="P49" s="16"/>
      <c r="Q49" s="16"/>
      <c r="R49" s="16"/>
      <c r="S49" s="16"/>
      <c r="T49" s="16"/>
      <c r="U49" s="16"/>
      <c r="V49" s="16"/>
      <c r="W49" s="16"/>
      <c r="X49" s="16"/>
      <c r="Y49" s="16"/>
      <c r="Z49" s="16"/>
    </row>
    <row r="50" spans="1:26">
      <c r="A50" s="16"/>
      <c r="B50" s="43"/>
      <c r="C50" s="16"/>
      <c r="D50" s="43"/>
      <c r="E50" s="43"/>
      <c r="F50" s="51"/>
      <c r="G50" s="51"/>
      <c r="H50" s="16"/>
      <c r="I50" s="16"/>
      <c r="J50" s="16"/>
      <c r="K50" s="16"/>
      <c r="L50" s="16"/>
      <c r="M50" s="16"/>
      <c r="N50" s="16"/>
      <c r="O50" s="16"/>
      <c r="P50" s="16"/>
      <c r="Q50" s="16"/>
      <c r="R50" s="16"/>
      <c r="S50" s="16"/>
      <c r="T50" s="16"/>
      <c r="U50" s="16"/>
      <c r="V50" s="16"/>
      <c r="W50" s="16"/>
      <c r="X50" s="16"/>
      <c r="Y50" s="16"/>
      <c r="Z50" s="16"/>
    </row>
    <row r="51" spans="1:26">
      <c r="A51" s="219" t="s">
        <v>123</v>
      </c>
      <c r="B51" s="240"/>
      <c r="C51" s="42"/>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16" t="s">
        <v>124</v>
      </c>
      <c r="B52" s="221" t="s">
        <v>125</v>
      </c>
      <c r="C52" s="240"/>
      <c r="D52" s="43"/>
      <c r="E52" s="43"/>
      <c r="F52" s="51"/>
      <c r="G52" s="51"/>
      <c r="H52" s="16"/>
      <c r="I52" s="16"/>
      <c r="J52" s="16"/>
      <c r="K52" s="16"/>
      <c r="L52" s="16"/>
      <c r="M52" s="16"/>
      <c r="N52" s="16"/>
      <c r="O52" s="16"/>
      <c r="P52" s="16"/>
      <c r="Q52" s="16"/>
      <c r="R52" s="16"/>
      <c r="S52" s="16"/>
      <c r="T52" s="16"/>
      <c r="U52" s="16"/>
      <c r="V52" s="16"/>
      <c r="W52" s="16"/>
      <c r="X52" s="16"/>
      <c r="Y52" s="16"/>
      <c r="Z52" s="16"/>
    </row>
    <row r="53" spans="1:26">
      <c r="A53" s="16" t="s">
        <v>126</v>
      </c>
      <c r="B53" s="221" t="s">
        <v>127</v>
      </c>
      <c r="C53" s="240"/>
      <c r="D53" s="43"/>
      <c r="E53" s="43"/>
      <c r="F53" s="51"/>
      <c r="G53" s="51"/>
      <c r="H53" s="16"/>
      <c r="I53" s="16"/>
      <c r="J53" s="16"/>
      <c r="K53" s="16"/>
      <c r="L53" s="16"/>
      <c r="M53" s="16"/>
      <c r="N53" s="16"/>
      <c r="O53" s="16"/>
      <c r="P53" s="16"/>
      <c r="Q53" s="16"/>
      <c r="R53" s="16"/>
      <c r="S53" s="16"/>
      <c r="T53" s="16"/>
      <c r="U53" s="16"/>
      <c r="V53" s="16"/>
      <c r="W53" s="16"/>
      <c r="X53" s="16"/>
      <c r="Y53" s="16"/>
      <c r="Z53" s="16"/>
    </row>
    <row r="54" spans="1:26">
      <c r="A54" s="16" t="s">
        <v>128</v>
      </c>
      <c r="B54" s="221" t="s">
        <v>129</v>
      </c>
      <c r="C54" s="240"/>
      <c r="D54" s="43"/>
      <c r="E54" s="43"/>
      <c r="F54" s="51"/>
      <c r="G54" s="51"/>
      <c r="H54" s="16"/>
      <c r="I54" s="16"/>
      <c r="J54" s="16"/>
      <c r="K54" s="16"/>
      <c r="L54" s="16"/>
      <c r="M54" s="16"/>
      <c r="N54" s="16"/>
      <c r="O54" s="16"/>
      <c r="P54" s="16"/>
      <c r="Q54" s="16"/>
      <c r="R54" s="16"/>
      <c r="S54" s="16"/>
      <c r="T54" s="16"/>
      <c r="U54" s="16"/>
      <c r="V54" s="16"/>
      <c r="W54" s="16"/>
      <c r="X54" s="16"/>
      <c r="Y54" s="16"/>
      <c r="Z54" s="16"/>
    </row>
    <row r="55" spans="1:26">
      <c r="A55" s="16" t="s">
        <v>130</v>
      </c>
      <c r="B55" s="221" t="s">
        <v>131</v>
      </c>
      <c r="C55" s="240"/>
      <c r="D55" s="43"/>
      <c r="E55" s="43"/>
      <c r="F55" s="51"/>
      <c r="G55" s="51"/>
      <c r="H55" s="16"/>
      <c r="I55" s="16"/>
      <c r="J55" s="16"/>
      <c r="K55" s="16"/>
      <c r="L55" s="16"/>
      <c r="M55" s="16"/>
      <c r="N55" s="16"/>
      <c r="O55" s="16"/>
      <c r="P55" s="16"/>
      <c r="Q55" s="16"/>
      <c r="R55" s="16"/>
      <c r="S55" s="16"/>
      <c r="T55" s="16"/>
      <c r="U55" s="16"/>
      <c r="V55" s="16"/>
      <c r="W55" s="16"/>
      <c r="X55" s="16"/>
      <c r="Y55" s="16"/>
      <c r="Z55" s="16"/>
    </row>
    <row r="56" spans="1:26">
      <c r="A56" s="16" t="s">
        <v>132</v>
      </c>
      <c r="B56" s="221" t="s">
        <v>133</v>
      </c>
      <c r="C56" s="240"/>
      <c r="D56" s="43"/>
      <c r="E56" s="43"/>
      <c r="F56" s="51"/>
      <c r="G56" s="51"/>
      <c r="H56" s="16"/>
      <c r="I56" s="16"/>
      <c r="J56" s="16"/>
      <c r="K56" s="16"/>
      <c r="L56" s="16"/>
      <c r="M56" s="16"/>
      <c r="N56" s="16"/>
      <c r="O56" s="16"/>
      <c r="P56" s="16"/>
      <c r="Q56" s="16"/>
      <c r="R56" s="16"/>
      <c r="S56" s="16"/>
      <c r="T56" s="16"/>
      <c r="U56" s="16"/>
      <c r="V56" s="16"/>
      <c r="W56" s="16"/>
      <c r="X56" s="16"/>
      <c r="Y56" s="16"/>
      <c r="Z56" s="16"/>
    </row>
    <row r="57" spans="1:26">
      <c r="A57" s="16" t="s">
        <v>134</v>
      </c>
      <c r="B57" s="221" t="s">
        <v>135</v>
      </c>
      <c r="C57" s="240"/>
      <c r="D57" s="43"/>
      <c r="E57" s="43"/>
      <c r="F57" s="51"/>
      <c r="G57" s="51"/>
      <c r="H57" s="16"/>
      <c r="I57" s="16"/>
      <c r="J57" s="16"/>
      <c r="K57" s="16"/>
      <c r="L57" s="16"/>
      <c r="M57" s="16"/>
      <c r="N57" s="16"/>
      <c r="O57" s="16"/>
      <c r="P57" s="16"/>
      <c r="Q57" s="16"/>
      <c r="R57" s="16"/>
      <c r="S57" s="16"/>
      <c r="T57" s="16"/>
      <c r="U57" s="16"/>
      <c r="V57" s="16"/>
      <c r="W57" s="16"/>
      <c r="X57" s="16"/>
      <c r="Y57" s="16"/>
      <c r="Z57" s="16"/>
    </row>
    <row r="58" spans="1:26">
      <c r="A58" s="16" t="s">
        <v>136</v>
      </c>
      <c r="B58" s="221" t="s">
        <v>137</v>
      </c>
      <c r="C58" s="240"/>
      <c r="D58" s="43"/>
      <c r="E58" s="43"/>
      <c r="F58" s="51"/>
      <c r="G58" s="51"/>
      <c r="H58" s="16"/>
      <c r="I58" s="16"/>
      <c r="J58" s="16"/>
      <c r="K58" s="16"/>
      <c r="L58" s="16"/>
      <c r="M58" s="16"/>
      <c r="N58" s="16"/>
      <c r="O58" s="16"/>
      <c r="P58" s="16"/>
      <c r="Q58" s="16"/>
      <c r="R58" s="16"/>
      <c r="S58" s="16"/>
      <c r="T58" s="16"/>
      <c r="U58" s="16"/>
      <c r="V58" s="16"/>
      <c r="W58" s="16"/>
      <c r="X58" s="16"/>
      <c r="Y58" s="16"/>
      <c r="Z58" s="16"/>
    </row>
    <row r="59" spans="1:26">
      <c r="A59" s="16"/>
      <c r="B59" s="43"/>
      <c r="C59" s="42"/>
      <c r="D59" s="43"/>
      <c r="E59" s="43"/>
      <c r="F59" s="51"/>
      <c r="G59" s="51"/>
      <c r="H59" s="16"/>
      <c r="I59" s="16"/>
      <c r="J59" s="16"/>
      <c r="K59" s="16"/>
      <c r="L59" s="16"/>
      <c r="M59" s="16"/>
      <c r="N59" s="16"/>
      <c r="O59" s="16"/>
      <c r="P59" s="16"/>
      <c r="Q59" s="16"/>
      <c r="R59" s="16"/>
      <c r="S59" s="16"/>
      <c r="T59" s="16"/>
      <c r="U59" s="16"/>
      <c r="V59" s="16"/>
      <c r="W59" s="16"/>
      <c r="X59" s="16"/>
      <c r="Y59" s="16"/>
      <c r="Z59" s="16"/>
    </row>
    <row r="60" spans="1:26">
      <c r="A60" s="225" t="s">
        <v>138</v>
      </c>
      <c r="B60" s="234"/>
      <c r="C60" s="55"/>
      <c r="D60" s="56"/>
      <c r="E60" s="56"/>
      <c r="F60" s="57"/>
      <c r="G60" s="51"/>
      <c r="H60" s="16"/>
      <c r="I60" s="16"/>
      <c r="J60" s="16"/>
      <c r="K60" s="16"/>
      <c r="L60" s="16"/>
      <c r="M60" s="16"/>
      <c r="N60" s="16"/>
      <c r="O60" s="16"/>
      <c r="P60" s="16"/>
      <c r="Q60" s="16"/>
      <c r="R60" s="16"/>
      <c r="S60" s="16"/>
      <c r="T60" s="16"/>
      <c r="U60" s="16"/>
      <c r="V60" s="16"/>
      <c r="W60" s="16"/>
      <c r="X60" s="16"/>
      <c r="Y60" s="16"/>
      <c r="Z60" s="16"/>
    </row>
    <row r="61" spans="1:26">
      <c r="A61" s="58"/>
      <c r="B61" s="43"/>
      <c r="C61" s="42"/>
      <c r="D61" s="43"/>
      <c r="E61" s="43"/>
      <c r="F61" s="59"/>
      <c r="G61" s="51"/>
      <c r="H61" s="16"/>
      <c r="I61" s="16"/>
      <c r="J61" s="16"/>
      <c r="K61" s="16"/>
      <c r="L61" s="16"/>
      <c r="M61" s="16"/>
      <c r="N61" s="16"/>
      <c r="O61" s="16"/>
      <c r="P61" s="16"/>
      <c r="Q61" s="16"/>
      <c r="R61" s="16"/>
      <c r="S61" s="16"/>
      <c r="T61" s="16"/>
      <c r="U61" s="16"/>
      <c r="V61" s="16"/>
      <c r="W61" s="16"/>
      <c r="X61" s="16"/>
      <c r="Y61" s="16"/>
      <c r="Z61" s="16"/>
    </row>
    <row r="62" spans="1:26" ht="30">
      <c r="A62" s="58"/>
      <c r="B62" s="54" t="s">
        <v>139</v>
      </c>
      <c r="C62" s="43" t="s">
        <v>140</v>
      </c>
      <c r="D62" s="210" t="s">
        <v>141</v>
      </c>
      <c r="E62" s="234"/>
      <c r="F62" s="235"/>
      <c r="G62" s="51"/>
      <c r="H62" s="16"/>
      <c r="I62" s="16"/>
      <c r="J62" s="16"/>
      <c r="K62" s="16"/>
      <c r="L62" s="16"/>
      <c r="M62" s="16"/>
      <c r="N62" s="16"/>
      <c r="O62" s="16"/>
      <c r="P62" s="16"/>
      <c r="Q62" s="16"/>
      <c r="R62" s="16"/>
      <c r="S62" s="16"/>
      <c r="T62" s="16"/>
      <c r="U62" s="16"/>
      <c r="V62" s="16"/>
      <c r="W62" s="16"/>
      <c r="X62" s="16"/>
      <c r="Y62" s="16"/>
      <c r="Z62" s="16"/>
    </row>
    <row r="63" spans="1:26" ht="30">
      <c r="A63" s="58"/>
      <c r="B63" s="43"/>
      <c r="C63" s="42"/>
      <c r="D63" s="93" t="s">
        <v>142</v>
      </c>
      <c r="E63" s="16" t="s">
        <v>143</v>
      </c>
      <c r="F63" s="94"/>
      <c r="G63" s="51"/>
      <c r="H63" s="16"/>
      <c r="I63" s="16"/>
      <c r="J63" s="16"/>
      <c r="K63" s="16"/>
      <c r="L63" s="16"/>
      <c r="M63" s="16"/>
      <c r="N63" s="16"/>
      <c r="O63" s="16"/>
      <c r="P63" s="16"/>
      <c r="Q63" s="16"/>
      <c r="R63" s="16"/>
      <c r="S63" s="16"/>
      <c r="T63" s="16"/>
      <c r="U63" s="16"/>
      <c r="V63" s="16"/>
      <c r="W63" s="16"/>
      <c r="X63" s="16"/>
      <c r="Y63" s="16"/>
      <c r="Z63" s="16"/>
    </row>
    <row r="64" spans="1:26" ht="30">
      <c r="A64" s="58"/>
      <c r="B64" s="43"/>
      <c r="C64" s="42"/>
      <c r="D64" s="93"/>
      <c r="E64" s="16" t="s">
        <v>144</v>
      </c>
      <c r="F64" s="94"/>
      <c r="G64" s="51"/>
      <c r="H64" s="16"/>
      <c r="I64" s="16"/>
      <c r="J64" s="16"/>
      <c r="K64" s="16"/>
      <c r="L64" s="16"/>
      <c r="M64" s="16"/>
      <c r="N64" s="16"/>
      <c r="O64" s="16"/>
      <c r="P64" s="16"/>
      <c r="Q64" s="16"/>
      <c r="R64" s="16"/>
      <c r="S64" s="16"/>
      <c r="T64" s="16"/>
      <c r="U64" s="16"/>
      <c r="V64" s="16"/>
      <c r="W64" s="16"/>
      <c r="X64" s="16"/>
      <c r="Y64" s="16"/>
      <c r="Z64" s="16"/>
    </row>
    <row r="65" spans="1:26" ht="30">
      <c r="A65" s="58"/>
      <c r="B65" s="43"/>
      <c r="C65" s="38"/>
      <c r="D65" s="93" t="s">
        <v>145</v>
      </c>
      <c r="E65" s="16" t="s">
        <v>143</v>
      </c>
      <c r="F65" s="94"/>
      <c r="G65" s="51"/>
      <c r="H65" s="16"/>
      <c r="I65" s="16"/>
      <c r="J65" s="16"/>
      <c r="K65" s="16"/>
      <c r="L65" s="16"/>
      <c r="M65" s="16"/>
      <c r="N65" s="16"/>
      <c r="O65" s="16"/>
      <c r="P65" s="16"/>
      <c r="Q65" s="16"/>
      <c r="R65" s="16"/>
      <c r="S65" s="16"/>
      <c r="T65" s="16"/>
      <c r="U65" s="16"/>
      <c r="V65" s="16"/>
      <c r="W65" s="16"/>
      <c r="X65" s="16"/>
      <c r="Y65" s="16"/>
      <c r="Z65" s="16"/>
    </row>
    <row r="66" spans="1:26" ht="30">
      <c r="A66" s="58"/>
      <c r="B66" s="43"/>
      <c r="C66" s="42"/>
      <c r="D66" s="93"/>
      <c r="E66" s="16" t="s">
        <v>144</v>
      </c>
      <c r="F66" s="94"/>
      <c r="G66" s="51"/>
      <c r="H66" s="16"/>
      <c r="I66" s="16"/>
      <c r="J66" s="16"/>
      <c r="K66" s="16"/>
      <c r="L66" s="16"/>
      <c r="M66" s="16"/>
      <c r="N66" s="16"/>
      <c r="O66" s="16"/>
      <c r="P66" s="16"/>
      <c r="Q66" s="16"/>
      <c r="R66" s="16"/>
      <c r="S66" s="16"/>
      <c r="T66" s="16"/>
      <c r="U66" s="16"/>
      <c r="V66" s="16"/>
      <c r="W66" s="16"/>
      <c r="X66" s="16"/>
      <c r="Y66" s="16"/>
      <c r="Z66" s="16"/>
    </row>
    <row r="67" spans="1:26">
      <c r="A67" s="58"/>
      <c r="B67" s="43"/>
      <c r="C67" s="42"/>
      <c r="D67" s="93" t="s">
        <v>146</v>
      </c>
      <c r="E67" s="16"/>
      <c r="F67" s="94"/>
      <c r="G67" s="51"/>
      <c r="H67" s="16"/>
      <c r="I67" s="16"/>
      <c r="J67" s="16"/>
      <c r="K67" s="16"/>
      <c r="L67" s="16"/>
      <c r="M67" s="16"/>
      <c r="N67" s="16"/>
      <c r="O67" s="16"/>
      <c r="P67" s="16"/>
      <c r="Q67" s="16"/>
      <c r="R67" s="16"/>
      <c r="S67" s="16"/>
      <c r="T67" s="16"/>
      <c r="U67" s="16"/>
      <c r="V67" s="16"/>
      <c r="W67" s="16"/>
      <c r="X67" s="16"/>
      <c r="Y67" s="16"/>
      <c r="Z67" s="16"/>
    </row>
    <row r="68" spans="1:26">
      <c r="A68" s="58"/>
      <c r="B68" s="43"/>
      <c r="C68" s="42"/>
      <c r="D68" s="58"/>
      <c r="E68" s="16"/>
      <c r="F68" s="94"/>
      <c r="G68" s="51"/>
      <c r="H68" s="16"/>
      <c r="I68" s="16"/>
      <c r="J68" s="16"/>
      <c r="K68" s="16"/>
      <c r="L68" s="16"/>
      <c r="M68" s="16"/>
      <c r="N68" s="16"/>
      <c r="O68" s="16"/>
      <c r="P68" s="16"/>
      <c r="Q68" s="16"/>
      <c r="R68" s="16"/>
      <c r="S68" s="16"/>
      <c r="T68" s="16"/>
      <c r="U68" s="16"/>
      <c r="V68" s="16"/>
      <c r="W68" s="16"/>
      <c r="X68" s="16"/>
      <c r="Y68" s="16"/>
      <c r="Z68" s="16"/>
    </row>
    <row r="69" spans="1:26">
      <c r="A69" s="58"/>
      <c r="B69" s="43"/>
      <c r="C69" s="42"/>
      <c r="D69" s="58"/>
      <c r="E69" s="16"/>
      <c r="F69" s="94"/>
      <c r="G69" s="51"/>
      <c r="H69" s="16"/>
      <c r="I69" s="16"/>
      <c r="J69" s="16"/>
      <c r="K69" s="16"/>
      <c r="L69" s="16"/>
      <c r="M69" s="16"/>
      <c r="N69" s="16"/>
      <c r="O69" s="16"/>
      <c r="P69" s="16"/>
      <c r="Q69" s="16"/>
      <c r="R69" s="16"/>
      <c r="S69" s="16"/>
      <c r="T69" s="16"/>
      <c r="U69" s="16"/>
      <c r="V69" s="16"/>
      <c r="W69" s="16"/>
      <c r="X69" s="16"/>
      <c r="Y69" s="16"/>
      <c r="Z69" s="16"/>
    </row>
    <row r="70" spans="1:26">
      <c r="A70" s="58"/>
      <c r="B70" s="43"/>
      <c r="C70" s="42"/>
      <c r="D70" s="210" t="s">
        <v>147</v>
      </c>
      <c r="E70" s="235"/>
      <c r="F70" s="231"/>
      <c r="G70" s="51"/>
      <c r="H70" s="16"/>
      <c r="I70" s="16"/>
      <c r="J70" s="16"/>
      <c r="K70" s="16"/>
      <c r="L70" s="16"/>
      <c r="M70" s="16"/>
      <c r="N70" s="16"/>
      <c r="O70" s="16"/>
      <c r="P70" s="16"/>
      <c r="Q70" s="16"/>
      <c r="R70" s="16"/>
      <c r="S70" s="16"/>
      <c r="T70" s="16"/>
      <c r="U70" s="16"/>
      <c r="V70" s="16"/>
      <c r="W70" s="16"/>
      <c r="X70" s="16"/>
      <c r="Y70" s="16"/>
      <c r="Z70" s="16"/>
    </row>
    <row r="71" spans="1:26">
      <c r="A71" s="62"/>
      <c r="B71" s="63"/>
      <c r="C71" s="64"/>
      <c r="D71" s="236"/>
      <c r="E71" s="237"/>
      <c r="F71" s="238"/>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49:I49"/>
    <mergeCell ref="B57:C57"/>
    <mergeCell ref="B58:C58"/>
    <mergeCell ref="A60:B60"/>
    <mergeCell ref="B5:C5"/>
    <mergeCell ref="B11:C11"/>
    <mergeCell ref="B17:C17"/>
    <mergeCell ref="A25:I25"/>
    <mergeCell ref="B26:I26"/>
    <mergeCell ref="D62:F62"/>
    <mergeCell ref="D70:E71"/>
    <mergeCell ref="F70:F71"/>
    <mergeCell ref="B44:C44"/>
    <mergeCell ref="A51:B51"/>
    <mergeCell ref="B52:C52"/>
    <mergeCell ref="B53:C53"/>
    <mergeCell ref="B54:C54"/>
    <mergeCell ref="B55:C55"/>
    <mergeCell ref="B56:C56"/>
    <mergeCell ref="D45:F45"/>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58" workbookViewId="0">
      <selection activeCell="J66" sqref="J66"/>
    </sheetView>
  </sheetViews>
  <sheetFormatPr defaultColWidth="14.42578125" defaultRowHeight="15"/>
  <cols>
    <col min="1" max="1" width="4.7109375" customWidth="1"/>
    <col min="2" max="2" width="61.7109375" customWidth="1"/>
    <col min="3" max="3" width="66.5703125" customWidth="1"/>
    <col min="4" max="4" width="21.5703125" customWidth="1"/>
    <col min="5" max="5" width="16.14062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6"/>
      <c r="B1" s="16"/>
      <c r="C1" s="65" t="s">
        <v>1</v>
      </c>
      <c r="D1" s="66" t="s">
        <v>2</v>
      </c>
      <c r="E1" s="67"/>
      <c r="F1" s="16"/>
      <c r="G1" s="16"/>
      <c r="H1" s="16"/>
      <c r="I1" s="16"/>
      <c r="J1" s="16"/>
      <c r="K1" s="16"/>
      <c r="L1" s="16"/>
      <c r="M1" s="16"/>
      <c r="N1" s="16"/>
      <c r="O1" s="16"/>
      <c r="P1" s="16"/>
      <c r="Q1" s="16"/>
      <c r="R1" s="16"/>
      <c r="S1" s="16"/>
      <c r="T1" s="16"/>
      <c r="U1" s="16"/>
      <c r="V1" s="16"/>
      <c r="W1" s="16"/>
      <c r="X1" s="16"/>
      <c r="Y1" s="16"/>
      <c r="Z1" s="16"/>
    </row>
    <row r="2" spans="1:26">
      <c r="A2" s="16"/>
      <c r="B2" s="16"/>
      <c r="C2" s="16"/>
      <c r="D2" s="16"/>
      <c r="E2" s="67"/>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67"/>
      <c r="F3" s="16"/>
      <c r="G3" s="16"/>
      <c r="H3" s="16"/>
      <c r="I3" s="16"/>
      <c r="J3" s="16"/>
      <c r="K3" s="16"/>
      <c r="L3" s="16"/>
      <c r="M3" s="16"/>
      <c r="N3" s="16"/>
      <c r="O3" s="16"/>
      <c r="P3" s="16"/>
      <c r="Q3" s="16"/>
      <c r="R3" s="16"/>
      <c r="S3" s="16"/>
      <c r="T3" s="16"/>
      <c r="U3" s="16"/>
      <c r="V3" s="16"/>
      <c r="W3" s="16"/>
      <c r="X3" s="16"/>
      <c r="Y3" s="16"/>
      <c r="Z3" s="16"/>
    </row>
    <row r="4" spans="1:26">
      <c r="A4" s="16"/>
      <c r="B4" s="16"/>
      <c r="C4" s="16"/>
      <c r="D4" s="16"/>
      <c r="E4" s="67"/>
      <c r="F4" s="16"/>
      <c r="G4" s="16"/>
      <c r="H4" s="16"/>
      <c r="I4" s="16"/>
      <c r="J4" s="16"/>
      <c r="K4" s="16"/>
      <c r="L4" s="16"/>
      <c r="M4" s="16"/>
      <c r="N4" s="16"/>
      <c r="O4" s="16"/>
      <c r="P4" s="16"/>
      <c r="Q4" s="16"/>
      <c r="R4" s="16"/>
      <c r="S4" s="16"/>
      <c r="T4" s="16"/>
      <c r="U4" s="16"/>
      <c r="V4" s="16"/>
      <c r="W4" s="16"/>
      <c r="X4" s="16"/>
      <c r="Y4" s="16"/>
      <c r="Z4" s="16"/>
    </row>
    <row r="5" spans="1:26">
      <c r="A5" s="16"/>
      <c r="B5" s="233" t="s">
        <v>5</v>
      </c>
      <c r="C5" s="218"/>
      <c r="D5" s="16"/>
      <c r="E5" s="67"/>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67"/>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67"/>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67"/>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67"/>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67"/>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18"/>
      <c r="D11" s="16"/>
      <c r="E11" s="67"/>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67"/>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67"/>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67"/>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67"/>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67"/>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23"/>
      <c r="D17" s="68"/>
      <c r="E17" s="15"/>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67"/>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67"/>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67"/>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67"/>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67"/>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67"/>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148</v>
      </c>
      <c r="B25" s="228"/>
      <c r="C25" s="228"/>
      <c r="D25" s="228"/>
      <c r="E25" s="228"/>
      <c r="F25" s="228"/>
      <c r="G25" s="228"/>
      <c r="H25" s="228"/>
      <c r="I25" s="229"/>
      <c r="J25" s="16"/>
      <c r="K25" s="16"/>
      <c r="L25" s="16"/>
      <c r="M25" s="16"/>
      <c r="N25" s="16"/>
      <c r="O25" s="16"/>
      <c r="P25" s="16"/>
      <c r="Q25" s="16"/>
      <c r="R25" s="16"/>
      <c r="S25" s="16"/>
      <c r="T25" s="16"/>
      <c r="U25" s="16"/>
      <c r="V25" s="16"/>
      <c r="W25" s="16"/>
      <c r="X25" s="16"/>
      <c r="Y25" s="16"/>
      <c r="Z25" s="16"/>
    </row>
    <row r="26" spans="1:26">
      <c r="A26" s="17"/>
      <c r="B26" s="227" t="s">
        <v>22</v>
      </c>
      <c r="C26" s="228"/>
      <c r="D26" s="228"/>
      <c r="E26" s="228"/>
      <c r="F26" s="228"/>
      <c r="G26" s="228"/>
      <c r="H26" s="228"/>
      <c r="I26" s="229"/>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75">
      <c r="A28" s="71" t="s">
        <v>25</v>
      </c>
      <c r="B28" s="71" t="s">
        <v>26</v>
      </c>
      <c r="C28" s="72" t="s">
        <v>27</v>
      </c>
      <c r="D28" s="73" t="s">
        <v>28</v>
      </c>
      <c r="E28" s="73" t="s">
        <v>29</v>
      </c>
      <c r="F28" s="74" t="s">
        <v>30</v>
      </c>
      <c r="G28" s="75" t="s">
        <v>31</v>
      </c>
      <c r="H28" s="76" t="s">
        <v>32</v>
      </c>
      <c r="I28" s="71" t="s">
        <v>33</v>
      </c>
      <c r="J28" s="16"/>
      <c r="K28" s="16"/>
      <c r="L28" s="16"/>
      <c r="M28" s="16"/>
      <c r="N28" s="16"/>
      <c r="O28" s="16"/>
      <c r="P28" s="16"/>
      <c r="Q28" s="16"/>
      <c r="R28" s="16"/>
      <c r="S28" s="16"/>
      <c r="T28" s="16"/>
      <c r="U28" s="16"/>
      <c r="V28" s="16"/>
      <c r="W28" s="16"/>
      <c r="X28" s="16"/>
      <c r="Y28" s="16"/>
      <c r="Z28" s="16"/>
    </row>
    <row r="29" spans="1:26">
      <c r="A29" s="77">
        <v>1</v>
      </c>
      <c r="B29" s="77">
        <v>2</v>
      </c>
      <c r="C29" s="77">
        <v>3</v>
      </c>
      <c r="D29" s="77">
        <v>4</v>
      </c>
      <c r="E29" s="77">
        <v>5</v>
      </c>
      <c r="F29" s="77"/>
      <c r="G29" s="78" t="s">
        <v>149</v>
      </c>
      <c r="H29" s="79" t="s">
        <v>150</v>
      </c>
      <c r="I29" s="77" t="s">
        <v>34</v>
      </c>
      <c r="J29" s="16"/>
      <c r="K29" s="16"/>
      <c r="L29" s="16"/>
      <c r="M29" s="16"/>
      <c r="N29" s="16"/>
      <c r="O29" s="16"/>
      <c r="P29" s="16"/>
      <c r="Q29" s="16"/>
      <c r="R29" s="16"/>
      <c r="S29" s="16"/>
      <c r="T29" s="16"/>
      <c r="U29" s="16"/>
      <c r="V29" s="16"/>
      <c r="W29" s="16"/>
      <c r="X29" s="16"/>
      <c r="Y29" s="16"/>
      <c r="Z29" s="16"/>
    </row>
    <row r="30" spans="1:26" ht="30">
      <c r="A30" s="80">
        <v>1</v>
      </c>
      <c r="B30" s="80" t="s">
        <v>151</v>
      </c>
      <c r="C30" s="81" t="s">
        <v>152</v>
      </c>
      <c r="D30" s="80" t="s">
        <v>153</v>
      </c>
      <c r="E30" s="80" t="s">
        <v>154</v>
      </c>
      <c r="F30" s="82"/>
      <c r="G30" s="83">
        <v>5</v>
      </c>
      <c r="H30" s="84"/>
      <c r="I30" s="85">
        <f t="shared" ref="I30:I69" si="0">H30*G30</f>
        <v>0</v>
      </c>
      <c r="J30" s="16"/>
      <c r="K30" s="16"/>
      <c r="L30" s="16"/>
      <c r="M30" s="16"/>
      <c r="N30" s="16"/>
      <c r="O30" s="16"/>
      <c r="P30" s="16"/>
      <c r="Q30" s="16"/>
      <c r="R30" s="16"/>
      <c r="S30" s="16"/>
      <c r="T30" s="16"/>
      <c r="U30" s="16"/>
      <c r="V30" s="16"/>
      <c r="W30" s="16"/>
      <c r="X30" s="16"/>
      <c r="Y30" s="16"/>
      <c r="Z30" s="16"/>
    </row>
    <row r="31" spans="1:26">
      <c r="A31" s="80">
        <v>2</v>
      </c>
      <c r="B31" s="80" t="s">
        <v>155</v>
      </c>
      <c r="C31" s="81" t="s">
        <v>156</v>
      </c>
      <c r="D31" s="80" t="s">
        <v>157</v>
      </c>
      <c r="E31" s="80" t="s">
        <v>154</v>
      </c>
      <c r="F31" s="80"/>
      <c r="G31" s="83">
        <v>6</v>
      </c>
      <c r="H31" s="84"/>
      <c r="I31" s="85">
        <f t="shared" si="0"/>
        <v>0</v>
      </c>
      <c r="J31" s="16"/>
      <c r="K31" s="16"/>
      <c r="L31" s="16"/>
      <c r="M31" s="16"/>
      <c r="N31" s="16"/>
      <c r="O31" s="16"/>
      <c r="P31" s="16"/>
      <c r="Q31" s="16"/>
      <c r="R31" s="16"/>
      <c r="S31" s="16"/>
      <c r="T31" s="16"/>
      <c r="U31" s="16"/>
      <c r="V31" s="16"/>
      <c r="W31" s="16"/>
      <c r="X31" s="16"/>
      <c r="Y31" s="16"/>
      <c r="Z31" s="16"/>
    </row>
    <row r="32" spans="1:26" ht="30">
      <c r="A32" s="80">
        <v>3</v>
      </c>
      <c r="B32" s="80" t="s">
        <v>158</v>
      </c>
      <c r="C32" s="81" t="s">
        <v>159</v>
      </c>
      <c r="D32" s="80" t="s">
        <v>160</v>
      </c>
      <c r="E32" s="80" t="s">
        <v>154</v>
      </c>
      <c r="F32" s="80"/>
      <c r="G32" s="83">
        <v>5</v>
      </c>
      <c r="H32" s="84"/>
      <c r="I32" s="85">
        <f t="shared" si="0"/>
        <v>0</v>
      </c>
      <c r="J32" s="16"/>
      <c r="K32" s="16"/>
      <c r="L32" s="16"/>
      <c r="M32" s="16"/>
      <c r="N32" s="16"/>
      <c r="O32" s="16"/>
      <c r="P32" s="16"/>
      <c r="Q32" s="16"/>
      <c r="R32" s="16"/>
      <c r="S32" s="16"/>
      <c r="T32" s="16"/>
      <c r="U32" s="16"/>
      <c r="V32" s="16"/>
      <c r="W32" s="16"/>
      <c r="X32" s="16"/>
      <c r="Y32" s="16"/>
      <c r="Z32" s="16"/>
    </row>
    <row r="33" spans="1:26">
      <c r="A33" s="80">
        <v>4</v>
      </c>
      <c r="B33" s="80" t="s">
        <v>161</v>
      </c>
      <c r="C33" s="81" t="s">
        <v>162</v>
      </c>
      <c r="D33" s="80" t="s">
        <v>163</v>
      </c>
      <c r="E33" s="80" t="s">
        <v>164</v>
      </c>
      <c r="F33" s="80"/>
      <c r="G33" s="83">
        <v>1000</v>
      </c>
      <c r="H33" s="84"/>
      <c r="I33" s="85">
        <f t="shared" si="0"/>
        <v>0</v>
      </c>
      <c r="J33" s="16"/>
      <c r="K33" s="16"/>
      <c r="L33" s="16"/>
      <c r="M33" s="16"/>
      <c r="N33" s="16"/>
      <c r="O33" s="16"/>
      <c r="P33" s="16"/>
      <c r="Q33" s="16"/>
      <c r="R33" s="16"/>
      <c r="S33" s="16"/>
      <c r="T33" s="16"/>
      <c r="U33" s="16"/>
      <c r="V33" s="16"/>
      <c r="W33" s="16"/>
      <c r="X33" s="16"/>
      <c r="Y33" s="16"/>
      <c r="Z33" s="16"/>
    </row>
    <row r="34" spans="1:26" ht="75">
      <c r="A34" s="80">
        <v>5</v>
      </c>
      <c r="B34" s="80" t="s">
        <v>165</v>
      </c>
      <c r="C34" s="81" t="s">
        <v>166</v>
      </c>
      <c r="D34" s="80" t="s">
        <v>167</v>
      </c>
      <c r="E34" s="80" t="s">
        <v>168</v>
      </c>
      <c r="F34" s="80"/>
      <c r="G34" s="83">
        <v>1200</v>
      </c>
      <c r="H34" s="84"/>
      <c r="I34" s="85">
        <f t="shared" si="0"/>
        <v>0</v>
      </c>
      <c r="J34" s="16"/>
      <c r="K34" s="16"/>
      <c r="L34" s="16"/>
      <c r="M34" s="16"/>
      <c r="N34" s="16"/>
      <c r="O34" s="16"/>
      <c r="P34" s="16"/>
      <c r="Q34" s="16"/>
      <c r="R34" s="16"/>
      <c r="S34" s="16"/>
      <c r="T34" s="16"/>
      <c r="U34" s="16"/>
      <c r="V34" s="16"/>
      <c r="W34" s="16"/>
      <c r="X34" s="16"/>
      <c r="Y34" s="16"/>
      <c r="Z34" s="16"/>
    </row>
    <row r="35" spans="1:26">
      <c r="A35" s="80">
        <v>6</v>
      </c>
      <c r="B35" s="80" t="s">
        <v>169</v>
      </c>
      <c r="C35" s="81" t="s">
        <v>170</v>
      </c>
      <c r="D35" s="80" t="s">
        <v>153</v>
      </c>
      <c r="E35" s="86" t="s">
        <v>171</v>
      </c>
      <c r="F35" s="80"/>
      <c r="G35" s="83">
        <v>3</v>
      </c>
      <c r="H35" s="84"/>
      <c r="I35" s="85">
        <f t="shared" si="0"/>
        <v>0</v>
      </c>
      <c r="J35" s="16"/>
      <c r="K35" s="16"/>
      <c r="L35" s="16"/>
      <c r="M35" s="16"/>
      <c r="N35" s="16"/>
      <c r="O35" s="16"/>
      <c r="P35" s="16"/>
      <c r="Q35" s="16"/>
      <c r="R35" s="16"/>
      <c r="S35" s="16"/>
      <c r="T35" s="16"/>
      <c r="U35" s="16"/>
      <c r="V35" s="16"/>
      <c r="W35" s="16"/>
      <c r="X35" s="16"/>
      <c r="Y35" s="16"/>
      <c r="Z35" s="16"/>
    </row>
    <row r="36" spans="1:26">
      <c r="A36" s="80">
        <v>7</v>
      </c>
      <c r="B36" s="80" t="s">
        <v>172</v>
      </c>
      <c r="C36" s="81" t="s">
        <v>173</v>
      </c>
      <c r="D36" s="80" t="s">
        <v>174</v>
      </c>
      <c r="E36" s="86" t="s">
        <v>171</v>
      </c>
      <c r="F36" s="80"/>
      <c r="G36" s="83">
        <v>10</v>
      </c>
      <c r="H36" s="84"/>
      <c r="I36" s="85">
        <f t="shared" si="0"/>
        <v>0</v>
      </c>
      <c r="J36" s="16"/>
      <c r="K36" s="16"/>
      <c r="L36" s="16"/>
      <c r="M36" s="16"/>
      <c r="N36" s="16"/>
      <c r="O36" s="16"/>
      <c r="P36" s="16"/>
      <c r="Q36" s="16"/>
      <c r="R36" s="16"/>
      <c r="S36" s="16"/>
      <c r="T36" s="16"/>
      <c r="U36" s="16"/>
      <c r="V36" s="16"/>
      <c r="W36" s="16"/>
      <c r="X36" s="16"/>
      <c r="Y36" s="16"/>
      <c r="Z36" s="16"/>
    </row>
    <row r="37" spans="1:26">
      <c r="A37" s="80">
        <v>8</v>
      </c>
      <c r="B37" s="80" t="s">
        <v>175</v>
      </c>
      <c r="C37" s="81" t="s">
        <v>176</v>
      </c>
      <c r="D37" s="80" t="s">
        <v>177</v>
      </c>
      <c r="E37" s="86" t="s">
        <v>171</v>
      </c>
      <c r="F37" s="80"/>
      <c r="G37" s="83">
        <v>8</v>
      </c>
      <c r="H37" s="84"/>
      <c r="I37" s="85">
        <f t="shared" si="0"/>
        <v>0</v>
      </c>
      <c r="J37" s="16"/>
      <c r="K37" s="16"/>
      <c r="L37" s="16"/>
      <c r="M37" s="16"/>
      <c r="N37" s="16"/>
      <c r="O37" s="16"/>
      <c r="P37" s="16"/>
      <c r="Q37" s="16"/>
      <c r="R37" s="16"/>
      <c r="S37" s="16"/>
      <c r="T37" s="16"/>
      <c r="U37" s="16"/>
      <c r="V37" s="16"/>
      <c r="W37" s="16"/>
      <c r="X37" s="16"/>
      <c r="Y37" s="16"/>
      <c r="Z37" s="16"/>
    </row>
    <row r="38" spans="1:26" ht="45">
      <c r="A38" s="80">
        <v>9</v>
      </c>
      <c r="B38" s="80" t="s">
        <v>178</v>
      </c>
      <c r="C38" s="81" t="s">
        <v>179</v>
      </c>
      <c r="D38" s="80" t="s">
        <v>177</v>
      </c>
      <c r="E38" s="80" t="s">
        <v>180</v>
      </c>
      <c r="F38" s="80"/>
      <c r="G38" s="83">
        <v>6</v>
      </c>
      <c r="H38" s="84"/>
      <c r="I38" s="85">
        <f t="shared" si="0"/>
        <v>0</v>
      </c>
      <c r="J38" s="16"/>
      <c r="K38" s="16"/>
      <c r="L38" s="16"/>
      <c r="M38" s="16"/>
      <c r="N38" s="16"/>
      <c r="O38" s="16"/>
      <c r="P38" s="16"/>
      <c r="Q38" s="16"/>
      <c r="R38" s="16"/>
      <c r="S38" s="16"/>
      <c r="T38" s="16"/>
      <c r="U38" s="16"/>
      <c r="V38" s="16"/>
      <c r="W38" s="16"/>
      <c r="X38" s="16"/>
      <c r="Y38" s="16"/>
      <c r="Z38" s="16"/>
    </row>
    <row r="39" spans="1:26" ht="45">
      <c r="A39" s="80">
        <v>10</v>
      </c>
      <c r="B39" s="80" t="s">
        <v>181</v>
      </c>
      <c r="C39" s="87" t="s">
        <v>182</v>
      </c>
      <c r="D39" s="80" t="s">
        <v>183</v>
      </c>
      <c r="E39" s="86" t="s">
        <v>184</v>
      </c>
      <c r="F39" s="80"/>
      <c r="G39" s="83">
        <v>275</v>
      </c>
      <c r="H39" s="88"/>
      <c r="I39" s="85">
        <f t="shared" si="0"/>
        <v>0</v>
      </c>
      <c r="J39" s="16"/>
      <c r="K39" s="16"/>
      <c r="L39" s="16"/>
      <c r="M39" s="16"/>
      <c r="N39" s="16"/>
      <c r="O39" s="16"/>
      <c r="P39" s="16"/>
      <c r="Q39" s="16"/>
      <c r="R39" s="16"/>
      <c r="S39" s="16"/>
      <c r="T39" s="16"/>
      <c r="U39" s="16"/>
      <c r="V39" s="16"/>
      <c r="W39" s="16"/>
      <c r="X39" s="16"/>
      <c r="Y39" s="16"/>
      <c r="Z39" s="16"/>
    </row>
    <row r="40" spans="1:26">
      <c r="A40" s="80">
        <v>11</v>
      </c>
      <c r="B40" s="89" t="s">
        <v>185</v>
      </c>
      <c r="C40" s="90" t="s">
        <v>186</v>
      </c>
      <c r="D40" s="80" t="s">
        <v>167</v>
      </c>
      <c r="E40" s="80" t="s">
        <v>184</v>
      </c>
      <c r="F40" s="80"/>
      <c r="G40" s="83">
        <v>500</v>
      </c>
      <c r="H40" s="84"/>
      <c r="I40" s="85">
        <f t="shared" si="0"/>
        <v>0</v>
      </c>
      <c r="J40" s="16"/>
      <c r="K40" s="16"/>
      <c r="L40" s="16"/>
      <c r="M40" s="16"/>
      <c r="N40" s="16"/>
      <c r="O40" s="16"/>
      <c r="P40" s="16"/>
      <c r="Q40" s="16"/>
      <c r="R40" s="16"/>
      <c r="S40" s="16"/>
      <c r="T40" s="16"/>
      <c r="U40" s="16"/>
      <c r="V40" s="16"/>
      <c r="W40" s="16"/>
      <c r="X40" s="16"/>
      <c r="Y40" s="16"/>
      <c r="Z40" s="16"/>
    </row>
    <row r="41" spans="1:26" ht="45">
      <c r="A41" s="80">
        <v>12</v>
      </c>
      <c r="B41" s="86" t="s">
        <v>187</v>
      </c>
      <c r="C41" s="87" t="s">
        <v>188</v>
      </c>
      <c r="D41" s="80" t="s">
        <v>189</v>
      </c>
      <c r="E41" s="80" t="s">
        <v>190</v>
      </c>
      <c r="F41" s="80"/>
      <c r="G41" s="83">
        <v>350</v>
      </c>
      <c r="H41" s="84"/>
      <c r="I41" s="85">
        <f t="shared" si="0"/>
        <v>0</v>
      </c>
      <c r="J41" s="16"/>
      <c r="K41" s="16"/>
      <c r="L41" s="16"/>
      <c r="M41" s="16"/>
      <c r="N41" s="16"/>
      <c r="O41" s="16"/>
      <c r="P41" s="16"/>
      <c r="Q41" s="16"/>
      <c r="R41" s="16"/>
      <c r="S41" s="16"/>
      <c r="T41" s="16"/>
      <c r="U41" s="16"/>
      <c r="V41" s="16"/>
      <c r="W41" s="16"/>
      <c r="X41" s="16"/>
      <c r="Y41" s="16"/>
      <c r="Z41" s="16"/>
    </row>
    <row r="42" spans="1:26" ht="30">
      <c r="A42" s="80">
        <v>13</v>
      </c>
      <c r="B42" s="80" t="s">
        <v>191</v>
      </c>
      <c r="C42" s="81" t="s">
        <v>192</v>
      </c>
      <c r="D42" s="80" t="s">
        <v>193</v>
      </c>
      <c r="E42" s="80" t="s">
        <v>194</v>
      </c>
      <c r="F42" s="82"/>
      <c r="G42" s="83">
        <v>5</v>
      </c>
      <c r="H42" s="84"/>
      <c r="I42" s="85">
        <f t="shared" si="0"/>
        <v>0</v>
      </c>
      <c r="J42" s="16"/>
      <c r="K42" s="16"/>
      <c r="L42" s="16"/>
      <c r="M42" s="16"/>
      <c r="N42" s="16"/>
      <c r="O42" s="16"/>
      <c r="P42" s="16"/>
      <c r="Q42" s="16"/>
      <c r="R42" s="16"/>
      <c r="S42" s="16"/>
      <c r="T42" s="16"/>
      <c r="U42" s="16"/>
      <c r="V42" s="16"/>
      <c r="W42" s="16"/>
      <c r="X42" s="16"/>
      <c r="Y42" s="16"/>
      <c r="Z42" s="16"/>
    </row>
    <row r="43" spans="1:26">
      <c r="A43" s="80">
        <v>14</v>
      </c>
      <c r="B43" s="80" t="s">
        <v>195</v>
      </c>
      <c r="C43" s="81" t="s">
        <v>196</v>
      </c>
      <c r="D43" s="80" t="s">
        <v>167</v>
      </c>
      <c r="E43" s="80" t="s">
        <v>184</v>
      </c>
      <c r="F43" s="80"/>
      <c r="G43" s="83">
        <v>500</v>
      </c>
      <c r="H43" s="84"/>
      <c r="I43" s="85">
        <f t="shared" si="0"/>
        <v>0</v>
      </c>
      <c r="J43" s="16"/>
      <c r="K43" s="16"/>
      <c r="L43" s="16"/>
      <c r="M43" s="16"/>
      <c r="N43" s="16"/>
      <c r="O43" s="16"/>
      <c r="P43" s="16"/>
      <c r="Q43" s="16"/>
      <c r="R43" s="16"/>
      <c r="S43" s="16"/>
      <c r="T43" s="16"/>
      <c r="U43" s="16"/>
      <c r="V43" s="16"/>
      <c r="W43" s="16"/>
      <c r="X43" s="16"/>
      <c r="Y43" s="16"/>
      <c r="Z43" s="16"/>
    </row>
    <row r="44" spans="1:26" ht="45">
      <c r="A44" s="80">
        <v>15</v>
      </c>
      <c r="B44" s="80" t="s">
        <v>197</v>
      </c>
      <c r="C44" s="81" t="s">
        <v>198</v>
      </c>
      <c r="D44" s="80" t="s">
        <v>199</v>
      </c>
      <c r="E44" s="80" t="s">
        <v>194</v>
      </c>
      <c r="F44" s="82"/>
      <c r="G44" s="83">
        <v>20</v>
      </c>
      <c r="H44" s="84"/>
      <c r="I44" s="85">
        <f t="shared" si="0"/>
        <v>0</v>
      </c>
      <c r="J44" s="16"/>
      <c r="K44" s="16"/>
      <c r="L44" s="16"/>
      <c r="M44" s="16"/>
      <c r="N44" s="16"/>
      <c r="O44" s="16"/>
      <c r="P44" s="16"/>
      <c r="Q44" s="16"/>
      <c r="R44" s="16"/>
      <c r="S44" s="16"/>
      <c r="T44" s="16"/>
      <c r="U44" s="16"/>
      <c r="V44" s="16"/>
      <c r="W44" s="16"/>
      <c r="X44" s="16"/>
      <c r="Y44" s="16"/>
      <c r="Z44" s="16"/>
    </row>
    <row r="45" spans="1:26">
      <c r="A45" s="80">
        <v>16</v>
      </c>
      <c r="B45" s="80" t="s">
        <v>200</v>
      </c>
      <c r="C45" s="81" t="s">
        <v>201</v>
      </c>
      <c r="D45" s="80" t="s">
        <v>167</v>
      </c>
      <c r="E45" s="80" t="s">
        <v>184</v>
      </c>
      <c r="F45" s="80"/>
      <c r="G45" s="83">
        <v>1100</v>
      </c>
      <c r="H45" s="84"/>
      <c r="I45" s="85">
        <f t="shared" si="0"/>
        <v>0</v>
      </c>
      <c r="J45" s="16"/>
      <c r="K45" s="16"/>
      <c r="L45" s="16"/>
      <c r="M45" s="16"/>
      <c r="N45" s="16"/>
      <c r="O45" s="16"/>
      <c r="P45" s="16"/>
      <c r="Q45" s="16"/>
      <c r="R45" s="16"/>
      <c r="S45" s="16"/>
      <c r="T45" s="16"/>
      <c r="U45" s="16"/>
      <c r="V45" s="16"/>
      <c r="W45" s="16"/>
      <c r="X45" s="16"/>
      <c r="Y45" s="16"/>
      <c r="Z45" s="16"/>
    </row>
    <row r="46" spans="1:26">
      <c r="A46" s="80">
        <v>17</v>
      </c>
      <c r="B46" s="80" t="s">
        <v>202</v>
      </c>
      <c r="C46" s="81" t="s">
        <v>203</v>
      </c>
      <c r="D46" s="80" t="s">
        <v>153</v>
      </c>
      <c r="E46" s="80" t="s">
        <v>154</v>
      </c>
      <c r="F46" s="80"/>
      <c r="G46" s="83">
        <v>9</v>
      </c>
      <c r="H46" s="84"/>
      <c r="I46" s="85">
        <f t="shared" si="0"/>
        <v>0</v>
      </c>
      <c r="J46" s="16"/>
      <c r="K46" s="16"/>
      <c r="L46" s="16"/>
      <c r="M46" s="16"/>
      <c r="N46" s="16"/>
      <c r="O46" s="16"/>
      <c r="P46" s="16"/>
      <c r="Q46" s="16"/>
      <c r="R46" s="16"/>
      <c r="S46" s="16"/>
      <c r="T46" s="16"/>
      <c r="U46" s="16"/>
      <c r="V46" s="16"/>
      <c r="W46" s="16"/>
      <c r="X46" s="16"/>
      <c r="Y46" s="16"/>
      <c r="Z46" s="16"/>
    </row>
    <row r="47" spans="1:26" ht="60">
      <c r="A47" s="80">
        <v>18</v>
      </c>
      <c r="B47" s="80" t="s">
        <v>204</v>
      </c>
      <c r="C47" s="81" t="s">
        <v>205</v>
      </c>
      <c r="D47" s="80" t="s">
        <v>206</v>
      </c>
      <c r="E47" s="80" t="s">
        <v>184</v>
      </c>
      <c r="F47" s="82"/>
      <c r="G47" s="83">
        <v>160</v>
      </c>
      <c r="H47" s="84"/>
      <c r="I47" s="85">
        <f t="shared" si="0"/>
        <v>0</v>
      </c>
      <c r="J47" s="16"/>
      <c r="K47" s="16"/>
      <c r="L47" s="16"/>
      <c r="M47" s="16"/>
      <c r="N47" s="16"/>
      <c r="O47" s="16"/>
      <c r="P47" s="16"/>
      <c r="Q47" s="16"/>
      <c r="R47" s="16"/>
      <c r="S47" s="16"/>
      <c r="T47" s="16"/>
      <c r="U47" s="16"/>
      <c r="V47" s="16"/>
      <c r="W47" s="16"/>
      <c r="X47" s="16"/>
      <c r="Y47" s="16"/>
      <c r="Z47" s="16"/>
    </row>
    <row r="48" spans="1:26" ht="30">
      <c r="A48" s="80">
        <v>19</v>
      </c>
      <c r="B48" s="80" t="s">
        <v>207</v>
      </c>
      <c r="C48" s="81" t="s">
        <v>208</v>
      </c>
      <c r="D48" s="80" t="s">
        <v>153</v>
      </c>
      <c r="E48" s="80" t="s">
        <v>154</v>
      </c>
      <c r="F48" s="80"/>
      <c r="G48" s="83">
        <v>4</v>
      </c>
      <c r="H48" s="84"/>
      <c r="I48" s="85">
        <f t="shared" si="0"/>
        <v>0</v>
      </c>
      <c r="J48" s="16"/>
      <c r="K48" s="16"/>
      <c r="L48" s="16"/>
      <c r="M48" s="16"/>
      <c r="N48" s="16"/>
      <c r="O48" s="16"/>
      <c r="P48" s="16"/>
      <c r="Q48" s="16"/>
      <c r="R48" s="16"/>
      <c r="S48" s="16"/>
      <c r="T48" s="16"/>
      <c r="U48" s="16"/>
      <c r="V48" s="16"/>
      <c r="W48" s="16"/>
      <c r="X48" s="16"/>
      <c r="Y48" s="16"/>
      <c r="Z48" s="16"/>
    </row>
    <row r="49" spans="1:26" ht="30">
      <c r="A49" s="80">
        <v>20</v>
      </c>
      <c r="B49" s="80" t="s">
        <v>209</v>
      </c>
      <c r="C49" s="81" t="s">
        <v>210</v>
      </c>
      <c r="D49" s="80" t="s">
        <v>211</v>
      </c>
      <c r="E49" s="80" t="s">
        <v>154</v>
      </c>
      <c r="F49" s="80"/>
      <c r="G49" s="83">
        <v>12</v>
      </c>
      <c r="H49" s="84"/>
      <c r="I49" s="85">
        <f t="shared" si="0"/>
        <v>0</v>
      </c>
      <c r="J49" s="16"/>
      <c r="K49" s="16"/>
      <c r="L49" s="16"/>
      <c r="M49" s="16"/>
      <c r="N49" s="16"/>
      <c r="O49" s="16"/>
      <c r="P49" s="16"/>
      <c r="Q49" s="16"/>
      <c r="R49" s="16"/>
      <c r="S49" s="16"/>
      <c r="T49" s="16"/>
      <c r="U49" s="16"/>
      <c r="V49" s="16"/>
      <c r="W49" s="16"/>
      <c r="X49" s="16"/>
      <c r="Y49" s="16"/>
      <c r="Z49" s="16"/>
    </row>
    <row r="50" spans="1:26">
      <c r="A50" s="80">
        <v>21</v>
      </c>
      <c r="B50" s="80" t="s">
        <v>212</v>
      </c>
      <c r="C50" s="81" t="s">
        <v>213</v>
      </c>
      <c r="D50" s="80" t="s">
        <v>157</v>
      </c>
      <c r="E50" s="80" t="s">
        <v>154</v>
      </c>
      <c r="F50" s="80"/>
      <c r="G50" s="83">
        <v>9</v>
      </c>
      <c r="H50" s="84"/>
      <c r="I50" s="85">
        <f t="shared" si="0"/>
        <v>0</v>
      </c>
      <c r="J50" s="16"/>
      <c r="K50" s="16"/>
      <c r="L50" s="16"/>
      <c r="M50" s="16"/>
      <c r="N50" s="16"/>
      <c r="O50" s="16"/>
      <c r="P50" s="16"/>
      <c r="Q50" s="16"/>
      <c r="R50" s="16"/>
      <c r="S50" s="16"/>
      <c r="T50" s="16"/>
      <c r="U50" s="16"/>
      <c r="V50" s="16"/>
      <c r="W50" s="16"/>
      <c r="X50" s="16"/>
      <c r="Y50" s="16"/>
      <c r="Z50" s="16"/>
    </row>
    <row r="51" spans="1:26">
      <c r="A51" s="80">
        <v>22</v>
      </c>
      <c r="B51" s="80" t="s">
        <v>214</v>
      </c>
      <c r="C51" s="81" t="s">
        <v>215</v>
      </c>
      <c r="D51" s="80" t="s">
        <v>160</v>
      </c>
      <c r="E51" s="80" t="s">
        <v>154</v>
      </c>
      <c r="F51" s="80"/>
      <c r="G51" s="83">
        <v>6</v>
      </c>
      <c r="H51" s="84"/>
      <c r="I51" s="85">
        <f t="shared" si="0"/>
        <v>0</v>
      </c>
      <c r="J51" s="16"/>
      <c r="K51" s="16"/>
      <c r="L51" s="16"/>
      <c r="M51" s="16"/>
      <c r="N51" s="16"/>
      <c r="O51" s="16"/>
      <c r="P51" s="16"/>
      <c r="Q51" s="16"/>
      <c r="R51" s="16"/>
      <c r="S51" s="16"/>
      <c r="T51" s="16"/>
      <c r="U51" s="16"/>
      <c r="V51" s="16"/>
      <c r="W51" s="16"/>
      <c r="X51" s="16"/>
      <c r="Y51" s="16"/>
      <c r="Z51" s="16"/>
    </row>
    <row r="52" spans="1:26" ht="30">
      <c r="A52" s="80">
        <v>23</v>
      </c>
      <c r="B52" s="80" t="s">
        <v>216</v>
      </c>
      <c r="C52" s="81" t="s">
        <v>217</v>
      </c>
      <c r="D52" s="80" t="s">
        <v>218</v>
      </c>
      <c r="E52" s="80" t="s">
        <v>190</v>
      </c>
      <c r="F52" s="80"/>
      <c r="G52" s="83">
        <v>800</v>
      </c>
      <c r="H52" s="84"/>
      <c r="I52" s="85">
        <f t="shared" si="0"/>
        <v>0</v>
      </c>
      <c r="J52" s="16"/>
      <c r="K52" s="16"/>
      <c r="L52" s="16"/>
      <c r="M52" s="16"/>
      <c r="N52" s="16"/>
      <c r="O52" s="16"/>
      <c r="P52" s="16"/>
      <c r="Q52" s="16"/>
      <c r="R52" s="16"/>
      <c r="S52" s="16"/>
      <c r="T52" s="16"/>
      <c r="U52" s="16"/>
      <c r="V52" s="16"/>
      <c r="W52" s="16"/>
      <c r="X52" s="16"/>
      <c r="Y52" s="16"/>
      <c r="Z52" s="16"/>
    </row>
    <row r="53" spans="1:26" ht="45">
      <c r="A53" s="80">
        <v>24</v>
      </c>
      <c r="B53" s="80" t="s">
        <v>219</v>
      </c>
      <c r="C53" s="81" t="s">
        <v>220</v>
      </c>
      <c r="D53" s="80" t="s">
        <v>221</v>
      </c>
      <c r="E53" s="80" t="s">
        <v>184</v>
      </c>
      <c r="F53" s="80"/>
      <c r="G53" s="83">
        <v>250</v>
      </c>
      <c r="H53" s="84"/>
      <c r="I53" s="85">
        <f t="shared" si="0"/>
        <v>0</v>
      </c>
      <c r="J53" s="16"/>
      <c r="K53" s="16"/>
      <c r="L53" s="16"/>
      <c r="M53" s="16"/>
      <c r="N53" s="16"/>
      <c r="O53" s="16"/>
      <c r="P53" s="16"/>
      <c r="Q53" s="16"/>
      <c r="R53" s="16"/>
      <c r="S53" s="16"/>
      <c r="T53" s="16"/>
      <c r="U53" s="16"/>
      <c r="V53" s="16"/>
      <c r="W53" s="16"/>
      <c r="X53" s="16"/>
      <c r="Y53" s="16"/>
      <c r="Z53" s="16"/>
    </row>
    <row r="54" spans="1:26">
      <c r="A54" s="80">
        <v>25</v>
      </c>
      <c r="B54" s="80" t="s">
        <v>222</v>
      </c>
      <c r="C54" s="81" t="s">
        <v>223</v>
      </c>
      <c r="D54" s="80" t="s">
        <v>167</v>
      </c>
      <c r="E54" s="80" t="s">
        <v>184</v>
      </c>
      <c r="F54" s="80"/>
      <c r="G54" s="83">
        <v>100</v>
      </c>
      <c r="H54" s="84"/>
      <c r="I54" s="85">
        <f t="shared" si="0"/>
        <v>0</v>
      </c>
      <c r="J54" s="16"/>
      <c r="K54" s="16"/>
      <c r="L54" s="16"/>
      <c r="M54" s="16"/>
      <c r="N54" s="16"/>
      <c r="O54" s="16"/>
      <c r="P54" s="16"/>
      <c r="Q54" s="16"/>
      <c r="R54" s="16"/>
      <c r="S54" s="16"/>
      <c r="T54" s="16"/>
      <c r="U54" s="16"/>
      <c r="V54" s="16"/>
      <c r="W54" s="16"/>
      <c r="X54" s="16"/>
      <c r="Y54" s="16"/>
      <c r="Z54" s="16"/>
    </row>
    <row r="55" spans="1:26">
      <c r="A55" s="80">
        <v>26</v>
      </c>
      <c r="B55" s="80" t="s">
        <v>224</v>
      </c>
      <c r="C55" s="81" t="s">
        <v>225</v>
      </c>
      <c r="D55" s="80" t="s">
        <v>167</v>
      </c>
      <c r="E55" s="80" t="s">
        <v>184</v>
      </c>
      <c r="F55" s="80"/>
      <c r="G55" s="83">
        <v>700</v>
      </c>
      <c r="H55" s="84"/>
      <c r="I55" s="85">
        <f t="shared" si="0"/>
        <v>0</v>
      </c>
      <c r="J55" s="16"/>
      <c r="K55" s="16"/>
      <c r="L55" s="16"/>
      <c r="M55" s="16"/>
      <c r="N55" s="16"/>
      <c r="O55" s="16"/>
      <c r="P55" s="16"/>
      <c r="Q55" s="16"/>
      <c r="R55" s="16"/>
      <c r="S55" s="16"/>
      <c r="T55" s="16"/>
      <c r="U55" s="16"/>
      <c r="V55" s="16"/>
      <c r="W55" s="16"/>
      <c r="X55" s="16"/>
      <c r="Y55" s="16"/>
      <c r="Z55" s="16"/>
    </row>
    <row r="56" spans="1:26">
      <c r="A56" s="80">
        <v>27</v>
      </c>
      <c r="B56" s="80" t="s">
        <v>226</v>
      </c>
      <c r="C56" s="81" t="s">
        <v>227</v>
      </c>
      <c r="D56" s="80" t="s">
        <v>167</v>
      </c>
      <c r="E56" s="80" t="s">
        <v>184</v>
      </c>
      <c r="F56" s="80"/>
      <c r="G56" s="83">
        <v>100</v>
      </c>
      <c r="H56" s="84"/>
      <c r="I56" s="85">
        <f t="shared" si="0"/>
        <v>0</v>
      </c>
      <c r="J56" s="16"/>
      <c r="K56" s="16"/>
      <c r="L56" s="16"/>
      <c r="M56" s="16"/>
      <c r="N56" s="16"/>
      <c r="O56" s="16"/>
      <c r="P56" s="16"/>
      <c r="Q56" s="16"/>
      <c r="R56" s="16"/>
      <c r="S56" s="16"/>
      <c r="T56" s="16"/>
      <c r="U56" s="16"/>
      <c r="V56" s="16"/>
      <c r="W56" s="16"/>
      <c r="X56" s="16"/>
      <c r="Y56" s="16"/>
      <c r="Z56" s="16"/>
    </row>
    <row r="57" spans="1:26">
      <c r="A57" s="80">
        <v>28</v>
      </c>
      <c r="B57" s="80" t="s">
        <v>228</v>
      </c>
      <c r="C57" s="81" t="s">
        <v>229</v>
      </c>
      <c r="D57" s="80" t="s">
        <v>167</v>
      </c>
      <c r="E57" s="80" t="s">
        <v>184</v>
      </c>
      <c r="F57" s="82"/>
      <c r="G57" s="83">
        <v>100</v>
      </c>
      <c r="H57" s="84"/>
      <c r="I57" s="85">
        <f t="shared" si="0"/>
        <v>0</v>
      </c>
      <c r="J57" s="16"/>
      <c r="K57" s="16"/>
      <c r="L57" s="16"/>
      <c r="M57" s="16"/>
      <c r="N57" s="16"/>
      <c r="O57" s="16"/>
      <c r="P57" s="16"/>
      <c r="Q57" s="16"/>
      <c r="R57" s="16"/>
      <c r="S57" s="16"/>
      <c r="T57" s="16"/>
      <c r="U57" s="16"/>
      <c r="V57" s="16"/>
      <c r="W57" s="16"/>
      <c r="X57" s="16"/>
      <c r="Y57" s="16"/>
      <c r="Z57" s="16"/>
    </row>
    <row r="58" spans="1:26">
      <c r="A58" s="80">
        <v>29</v>
      </c>
      <c r="B58" s="80" t="s">
        <v>230</v>
      </c>
      <c r="C58" s="81" t="s">
        <v>231</v>
      </c>
      <c r="D58" s="80" t="s">
        <v>167</v>
      </c>
      <c r="E58" s="80" t="s">
        <v>184</v>
      </c>
      <c r="F58" s="82"/>
      <c r="G58" s="83">
        <v>500</v>
      </c>
      <c r="H58" s="84"/>
      <c r="I58" s="85">
        <f t="shared" si="0"/>
        <v>0</v>
      </c>
      <c r="J58" s="16"/>
      <c r="K58" s="16"/>
      <c r="L58" s="16"/>
      <c r="M58" s="16"/>
      <c r="N58" s="16"/>
      <c r="O58" s="16"/>
      <c r="P58" s="16"/>
      <c r="Q58" s="16"/>
      <c r="R58" s="16"/>
      <c r="S58" s="16"/>
      <c r="T58" s="16"/>
      <c r="U58" s="16"/>
      <c r="V58" s="16"/>
      <c r="W58" s="16"/>
      <c r="X58" s="16"/>
      <c r="Y58" s="16"/>
      <c r="Z58" s="16"/>
    </row>
    <row r="59" spans="1:26">
      <c r="A59" s="80">
        <v>30</v>
      </c>
      <c r="B59" s="80" t="s">
        <v>232</v>
      </c>
      <c r="C59" s="81" t="s">
        <v>233</v>
      </c>
      <c r="D59" s="80" t="s">
        <v>167</v>
      </c>
      <c r="E59" s="80" t="s">
        <v>184</v>
      </c>
      <c r="F59" s="82"/>
      <c r="G59" s="83">
        <v>900</v>
      </c>
      <c r="H59" s="84"/>
      <c r="I59" s="85">
        <f t="shared" si="0"/>
        <v>0</v>
      </c>
      <c r="J59" s="16"/>
      <c r="K59" s="16"/>
      <c r="L59" s="16"/>
      <c r="M59" s="16"/>
      <c r="N59" s="16"/>
      <c r="O59" s="16"/>
      <c r="P59" s="16"/>
      <c r="Q59" s="16"/>
      <c r="R59" s="16"/>
      <c r="S59" s="16"/>
      <c r="T59" s="16"/>
      <c r="U59" s="16"/>
      <c r="V59" s="16"/>
      <c r="W59" s="16"/>
      <c r="X59" s="16"/>
      <c r="Y59" s="16"/>
      <c r="Z59" s="16"/>
    </row>
    <row r="60" spans="1:26">
      <c r="A60" s="80">
        <v>31</v>
      </c>
      <c r="B60" s="80" t="s">
        <v>234</v>
      </c>
      <c r="C60" s="81" t="s">
        <v>235</v>
      </c>
      <c r="D60" s="80" t="s">
        <v>167</v>
      </c>
      <c r="E60" s="86" t="s">
        <v>184</v>
      </c>
      <c r="F60" s="82"/>
      <c r="G60" s="83">
        <v>1000</v>
      </c>
      <c r="H60" s="84"/>
      <c r="I60" s="85">
        <f t="shared" si="0"/>
        <v>0</v>
      </c>
      <c r="J60" s="16"/>
      <c r="K60" s="16"/>
      <c r="L60" s="16"/>
      <c r="M60" s="16"/>
      <c r="N60" s="16"/>
      <c r="O60" s="16"/>
      <c r="P60" s="16"/>
      <c r="Q60" s="16"/>
      <c r="R60" s="16"/>
      <c r="S60" s="16"/>
      <c r="T60" s="16"/>
      <c r="U60" s="16"/>
      <c r="V60" s="16"/>
      <c r="W60" s="16"/>
      <c r="X60" s="16"/>
      <c r="Y60" s="16"/>
      <c r="Z60" s="16"/>
    </row>
    <row r="61" spans="1:26">
      <c r="A61" s="80">
        <v>32</v>
      </c>
      <c r="B61" s="80" t="s">
        <v>236</v>
      </c>
      <c r="C61" s="81" t="s">
        <v>237</v>
      </c>
      <c r="D61" s="80" t="s">
        <v>167</v>
      </c>
      <c r="E61" s="86" t="s">
        <v>184</v>
      </c>
      <c r="F61" s="82"/>
      <c r="G61" s="83">
        <v>100</v>
      </c>
      <c r="H61" s="84"/>
      <c r="I61" s="85">
        <f t="shared" si="0"/>
        <v>0</v>
      </c>
      <c r="J61" s="16"/>
      <c r="K61" s="16"/>
      <c r="L61" s="16"/>
      <c r="M61" s="16"/>
      <c r="N61" s="16"/>
      <c r="O61" s="16"/>
      <c r="P61" s="16"/>
      <c r="Q61" s="16"/>
      <c r="R61" s="16"/>
      <c r="S61" s="16"/>
      <c r="T61" s="16"/>
      <c r="U61" s="16"/>
      <c r="V61" s="16"/>
      <c r="W61" s="16"/>
      <c r="X61" s="16"/>
      <c r="Y61" s="16"/>
      <c r="Z61" s="16"/>
    </row>
    <row r="62" spans="1:26">
      <c r="A62" s="80">
        <v>33</v>
      </c>
      <c r="B62" s="80" t="s">
        <v>238</v>
      </c>
      <c r="C62" s="81" t="s">
        <v>239</v>
      </c>
      <c r="D62" s="80" t="s">
        <v>167</v>
      </c>
      <c r="E62" s="86" t="s">
        <v>184</v>
      </c>
      <c r="F62" s="82"/>
      <c r="G62" s="83">
        <v>300</v>
      </c>
      <c r="H62" s="84"/>
      <c r="I62" s="85">
        <f t="shared" si="0"/>
        <v>0</v>
      </c>
      <c r="J62" s="16"/>
      <c r="K62" s="16"/>
      <c r="L62" s="16"/>
      <c r="M62" s="16"/>
      <c r="N62" s="16"/>
      <c r="O62" s="16"/>
      <c r="P62" s="16"/>
      <c r="Q62" s="16"/>
      <c r="R62" s="16"/>
      <c r="S62" s="16"/>
      <c r="T62" s="16"/>
      <c r="U62" s="16"/>
      <c r="V62" s="16"/>
      <c r="W62" s="16"/>
      <c r="X62" s="16"/>
      <c r="Y62" s="16"/>
      <c r="Z62" s="16"/>
    </row>
    <row r="63" spans="1:26">
      <c r="A63" s="80">
        <v>34</v>
      </c>
      <c r="B63" s="80" t="s">
        <v>240</v>
      </c>
      <c r="C63" s="81" t="s">
        <v>241</v>
      </c>
      <c r="D63" s="80" t="s">
        <v>167</v>
      </c>
      <c r="E63" s="86" t="s">
        <v>184</v>
      </c>
      <c r="F63" s="82"/>
      <c r="G63" s="83">
        <v>1800</v>
      </c>
      <c r="H63" s="84"/>
      <c r="I63" s="85">
        <f t="shared" si="0"/>
        <v>0</v>
      </c>
      <c r="J63" s="16"/>
      <c r="K63" s="16"/>
      <c r="L63" s="16"/>
      <c r="M63" s="16"/>
      <c r="N63" s="16"/>
      <c r="O63" s="16"/>
      <c r="P63" s="16"/>
      <c r="Q63" s="16"/>
      <c r="R63" s="16"/>
      <c r="S63" s="16"/>
      <c r="T63" s="16"/>
      <c r="U63" s="16"/>
      <c r="V63" s="16"/>
      <c r="W63" s="16"/>
      <c r="X63" s="16"/>
      <c r="Y63" s="16"/>
      <c r="Z63" s="16"/>
    </row>
    <row r="64" spans="1:26">
      <c r="A64" s="80">
        <v>35</v>
      </c>
      <c r="B64" s="80" t="s">
        <v>242</v>
      </c>
      <c r="C64" s="81" t="s">
        <v>243</v>
      </c>
      <c r="D64" s="80" t="s">
        <v>167</v>
      </c>
      <c r="E64" s="86" t="s">
        <v>184</v>
      </c>
      <c r="F64" s="82"/>
      <c r="G64" s="83">
        <v>500</v>
      </c>
      <c r="H64" s="84"/>
      <c r="I64" s="85">
        <f t="shared" si="0"/>
        <v>0</v>
      </c>
      <c r="J64" s="16"/>
      <c r="K64" s="16"/>
      <c r="L64" s="16"/>
      <c r="M64" s="16"/>
      <c r="N64" s="16"/>
      <c r="O64" s="16"/>
      <c r="P64" s="16"/>
      <c r="Q64" s="16"/>
      <c r="R64" s="16"/>
      <c r="S64" s="16"/>
      <c r="T64" s="16"/>
      <c r="U64" s="16"/>
      <c r="V64" s="16"/>
      <c r="W64" s="16"/>
      <c r="X64" s="16"/>
      <c r="Y64" s="16"/>
      <c r="Z64" s="16"/>
    </row>
    <row r="65" spans="1:26">
      <c r="A65" s="91">
        <v>36</v>
      </c>
      <c r="B65" s="80" t="s">
        <v>244</v>
      </c>
      <c r="C65" s="81" t="s">
        <v>245</v>
      </c>
      <c r="D65" s="80" t="s">
        <v>167</v>
      </c>
      <c r="E65" s="80" t="s">
        <v>184</v>
      </c>
      <c r="F65" s="80"/>
      <c r="G65" s="83">
        <v>200</v>
      </c>
      <c r="H65" s="84"/>
      <c r="I65" s="85">
        <f t="shared" si="0"/>
        <v>0</v>
      </c>
      <c r="J65" s="16"/>
      <c r="K65" s="16"/>
      <c r="L65" s="16"/>
      <c r="M65" s="16"/>
      <c r="N65" s="16"/>
      <c r="O65" s="16"/>
      <c r="P65" s="16"/>
      <c r="Q65" s="16"/>
      <c r="R65" s="16"/>
      <c r="S65" s="16"/>
      <c r="T65" s="16"/>
      <c r="U65" s="16"/>
      <c r="V65" s="16"/>
      <c r="W65" s="16"/>
      <c r="X65" s="16"/>
      <c r="Y65" s="16"/>
      <c r="Z65" s="16"/>
    </row>
    <row r="66" spans="1:26" ht="135">
      <c r="A66" s="91">
        <v>37</v>
      </c>
      <c r="B66" s="80" t="s">
        <v>246</v>
      </c>
      <c r="C66" s="81" t="s">
        <v>247</v>
      </c>
      <c r="D66" s="80" t="s">
        <v>248</v>
      </c>
      <c r="E66" s="80" t="s">
        <v>190</v>
      </c>
      <c r="F66" s="80"/>
      <c r="G66" s="83">
        <v>12</v>
      </c>
      <c r="H66" s="84"/>
      <c r="I66" s="85">
        <f>H66*G66</f>
        <v>0</v>
      </c>
      <c r="J66" s="16"/>
      <c r="K66" s="16"/>
      <c r="L66" s="16"/>
      <c r="M66" s="16"/>
      <c r="N66" s="16"/>
      <c r="O66" s="16"/>
      <c r="P66" s="16"/>
      <c r="Q66" s="16"/>
      <c r="R66" s="16"/>
      <c r="S66" s="16"/>
      <c r="T66" s="16"/>
      <c r="U66" s="16"/>
      <c r="V66" s="16"/>
      <c r="W66" s="16"/>
      <c r="X66" s="16"/>
      <c r="Y66" s="16"/>
      <c r="Z66" s="16"/>
    </row>
    <row r="67" spans="1:26">
      <c r="A67" s="91">
        <v>38</v>
      </c>
      <c r="B67" s="80" t="s">
        <v>249</v>
      </c>
      <c r="C67" s="81" t="s">
        <v>250</v>
      </c>
      <c r="D67" s="80" t="s">
        <v>167</v>
      </c>
      <c r="E67" s="80" t="s">
        <v>184</v>
      </c>
      <c r="F67" s="80"/>
      <c r="G67" s="83">
        <v>100</v>
      </c>
      <c r="H67" s="84"/>
      <c r="I67" s="85">
        <f t="shared" si="0"/>
        <v>0</v>
      </c>
      <c r="J67" s="16"/>
      <c r="K67" s="16"/>
      <c r="L67" s="16"/>
      <c r="M67" s="16"/>
      <c r="N67" s="16"/>
      <c r="O67" s="16"/>
      <c r="P67" s="16"/>
      <c r="Q67" s="16"/>
      <c r="R67" s="16"/>
      <c r="S67" s="16"/>
      <c r="T67" s="16"/>
      <c r="U67" s="16"/>
      <c r="V67" s="16"/>
      <c r="W67" s="16"/>
      <c r="X67" s="16"/>
      <c r="Y67" s="16"/>
      <c r="Z67" s="16"/>
    </row>
    <row r="68" spans="1:26">
      <c r="A68" s="91">
        <v>39</v>
      </c>
      <c r="B68" s="80" t="s">
        <v>251</v>
      </c>
      <c r="C68" s="81" t="s">
        <v>252</v>
      </c>
      <c r="D68" s="80" t="s">
        <v>167</v>
      </c>
      <c r="E68" s="80" t="s">
        <v>184</v>
      </c>
      <c r="F68" s="80"/>
      <c r="G68" s="83">
        <v>100</v>
      </c>
      <c r="H68" s="84"/>
      <c r="I68" s="85">
        <f t="shared" si="0"/>
        <v>0</v>
      </c>
      <c r="J68" s="16"/>
      <c r="K68" s="16"/>
      <c r="L68" s="16"/>
      <c r="M68" s="16"/>
      <c r="N68" s="16"/>
      <c r="O68" s="16"/>
      <c r="P68" s="16"/>
      <c r="Q68" s="16"/>
      <c r="R68" s="16"/>
      <c r="S68" s="16"/>
      <c r="T68" s="16"/>
      <c r="U68" s="16"/>
      <c r="V68" s="16"/>
      <c r="W68" s="16"/>
      <c r="X68" s="16"/>
      <c r="Y68" s="16"/>
      <c r="Z68" s="16"/>
    </row>
    <row r="69" spans="1:26">
      <c r="A69" s="91">
        <v>40</v>
      </c>
      <c r="B69" s="80" t="s">
        <v>253</v>
      </c>
      <c r="C69" s="81" t="s">
        <v>254</v>
      </c>
      <c r="D69" s="80" t="s">
        <v>167</v>
      </c>
      <c r="E69" s="80" t="s">
        <v>184</v>
      </c>
      <c r="F69" s="80"/>
      <c r="G69" s="83">
        <v>100</v>
      </c>
      <c r="H69" s="88"/>
      <c r="I69" s="85">
        <f t="shared" si="0"/>
        <v>0</v>
      </c>
      <c r="J69" s="16"/>
      <c r="K69" s="16"/>
      <c r="L69" s="16"/>
      <c r="M69" s="16"/>
      <c r="N69" s="16"/>
      <c r="O69" s="16"/>
      <c r="P69" s="16"/>
      <c r="Q69" s="16"/>
      <c r="R69" s="16"/>
      <c r="S69" s="16"/>
      <c r="T69" s="16"/>
      <c r="U69" s="16"/>
      <c r="V69" s="16"/>
      <c r="W69" s="16"/>
      <c r="X69" s="16"/>
      <c r="Y69" s="16"/>
      <c r="Z69" s="16"/>
    </row>
    <row r="70" spans="1:26" ht="30">
      <c r="A70" s="16"/>
      <c r="B70" s="43"/>
      <c r="C70" s="16"/>
      <c r="D70" s="43"/>
      <c r="E70" s="43"/>
      <c r="F70" s="51"/>
      <c r="G70" s="51"/>
      <c r="H70" s="45" t="s">
        <v>117</v>
      </c>
      <c r="I70" s="92">
        <f>SUM(I30:I69)</f>
        <v>0</v>
      </c>
      <c r="J70" s="16"/>
      <c r="K70" s="16"/>
      <c r="L70" s="16"/>
      <c r="M70" s="16"/>
      <c r="N70" s="16"/>
      <c r="O70" s="16"/>
      <c r="P70" s="16"/>
      <c r="Q70" s="16"/>
      <c r="R70" s="16"/>
      <c r="S70" s="16"/>
      <c r="T70" s="16"/>
      <c r="U70" s="16"/>
      <c r="V70" s="16"/>
      <c r="W70" s="16"/>
      <c r="X70" s="16"/>
      <c r="Y70" s="16"/>
      <c r="Z70" s="16"/>
    </row>
    <row r="71" spans="1:26">
      <c r="A71" s="16"/>
      <c r="B71" s="232" t="s">
        <v>118</v>
      </c>
      <c r="C71" s="218"/>
      <c r="D71" s="67"/>
      <c r="E71" s="43"/>
      <c r="F71" s="67"/>
      <c r="G71" s="51"/>
      <c r="H71" s="16"/>
      <c r="I71" s="16"/>
      <c r="J71" s="16"/>
      <c r="K71" s="16"/>
      <c r="L71" s="16"/>
      <c r="M71" s="16"/>
      <c r="N71" s="16"/>
      <c r="O71" s="16"/>
      <c r="P71" s="16"/>
      <c r="Q71" s="16"/>
      <c r="R71" s="16"/>
      <c r="S71" s="16"/>
      <c r="T71" s="16"/>
      <c r="U71" s="16"/>
      <c r="V71" s="16"/>
      <c r="W71" s="16"/>
      <c r="X71" s="16"/>
      <c r="Y71" s="16"/>
      <c r="Z71" s="16"/>
    </row>
    <row r="72" spans="1:26" ht="30">
      <c r="A72" s="16"/>
      <c r="B72" s="48" t="s">
        <v>119</v>
      </c>
      <c r="C72" s="6"/>
      <c r="D72" s="222" t="s">
        <v>120</v>
      </c>
      <c r="E72" s="223"/>
      <c r="F72" s="218"/>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ht="90">
      <c r="A74" s="16"/>
      <c r="B74" s="52" t="s">
        <v>121</v>
      </c>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53" t="s">
        <v>122</v>
      </c>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16"/>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219" t="s">
        <v>123</v>
      </c>
      <c r="B78" s="220"/>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t="s">
        <v>124</v>
      </c>
      <c r="B79" s="221" t="s">
        <v>125</v>
      </c>
      <c r="C79" s="220"/>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t="s">
        <v>126</v>
      </c>
      <c r="B80" s="221" t="s">
        <v>127</v>
      </c>
      <c r="C80" s="220"/>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t="s">
        <v>128</v>
      </c>
      <c r="B81" s="221" t="s">
        <v>129</v>
      </c>
      <c r="C81" s="220"/>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t="s">
        <v>130</v>
      </c>
      <c r="B82" s="221" t="s">
        <v>131</v>
      </c>
      <c r="C82" s="220"/>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t="s">
        <v>132</v>
      </c>
      <c r="B83" s="221" t="s">
        <v>133</v>
      </c>
      <c r="C83" s="220"/>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t="s">
        <v>134</v>
      </c>
      <c r="B84" s="221" t="s">
        <v>135</v>
      </c>
      <c r="C84" s="220"/>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t="s">
        <v>136</v>
      </c>
      <c r="B85" s="221" t="s">
        <v>137</v>
      </c>
      <c r="C85" s="220"/>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225" t="s">
        <v>138</v>
      </c>
      <c r="B87" s="211"/>
      <c r="C87" s="55"/>
      <c r="D87" s="56"/>
      <c r="E87" s="56"/>
      <c r="F87" s="57"/>
      <c r="G87" s="51"/>
      <c r="H87" s="16"/>
      <c r="I87" s="16"/>
      <c r="J87" s="16"/>
      <c r="K87" s="16"/>
      <c r="L87" s="16"/>
      <c r="M87" s="16"/>
      <c r="N87" s="16"/>
      <c r="O87" s="16"/>
      <c r="P87" s="16"/>
      <c r="Q87" s="16"/>
      <c r="R87" s="16"/>
      <c r="S87" s="16"/>
      <c r="T87" s="16"/>
      <c r="U87" s="16"/>
      <c r="V87" s="16"/>
      <c r="W87" s="16"/>
      <c r="X87" s="16"/>
      <c r="Y87" s="16"/>
      <c r="Z87" s="16"/>
    </row>
    <row r="88" spans="1:26">
      <c r="A88" s="58"/>
      <c r="B88" s="43"/>
      <c r="C88" s="42"/>
      <c r="D88" s="43"/>
      <c r="E88" s="43"/>
      <c r="F88" s="59"/>
      <c r="G88" s="51"/>
      <c r="H88" s="16"/>
      <c r="I88" s="16"/>
      <c r="J88" s="16"/>
      <c r="K88" s="16"/>
      <c r="L88" s="16"/>
      <c r="M88" s="16"/>
      <c r="N88" s="16"/>
      <c r="O88" s="16"/>
      <c r="P88" s="16"/>
      <c r="Q88" s="16"/>
      <c r="R88" s="16"/>
      <c r="S88" s="16"/>
      <c r="T88" s="16"/>
      <c r="U88" s="16"/>
      <c r="V88" s="16"/>
      <c r="W88" s="16"/>
      <c r="X88" s="16"/>
      <c r="Y88" s="16"/>
      <c r="Z88" s="16"/>
    </row>
    <row r="89" spans="1:26" ht="30">
      <c r="A89" s="58"/>
      <c r="B89" s="54" t="s">
        <v>139</v>
      </c>
      <c r="C89" s="43" t="s">
        <v>140</v>
      </c>
      <c r="D89" s="210" t="s">
        <v>141</v>
      </c>
      <c r="E89" s="211"/>
      <c r="F89" s="212"/>
      <c r="G89" s="51"/>
      <c r="H89" s="16"/>
      <c r="I89" s="16"/>
      <c r="J89" s="16"/>
      <c r="K89" s="16"/>
      <c r="L89" s="16"/>
      <c r="M89" s="16"/>
      <c r="N89" s="16"/>
      <c r="O89" s="16"/>
      <c r="P89" s="16"/>
      <c r="Q89" s="16"/>
      <c r="R89" s="16"/>
      <c r="S89" s="16"/>
      <c r="T89" s="16"/>
      <c r="U89" s="16"/>
      <c r="V89" s="16"/>
      <c r="W89" s="16"/>
      <c r="X89" s="16"/>
      <c r="Y89" s="16"/>
      <c r="Z89" s="16"/>
    </row>
    <row r="90" spans="1:26">
      <c r="A90" s="58"/>
      <c r="B90" s="43"/>
      <c r="C90" s="42"/>
      <c r="D90" s="93" t="s">
        <v>142</v>
      </c>
      <c r="E90" s="67" t="s">
        <v>143</v>
      </c>
      <c r="F90" s="94"/>
      <c r="G90" s="51"/>
      <c r="H90" s="16"/>
      <c r="I90" s="16"/>
      <c r="J90" s="16"/>
      <c r="K90" s="16"/>
      <c r="L90" s="16"/>
      <c r="M90" s="16"/>
      <c r="N90" s="16"/>
      <c r="O90" s="16"/>
      <c r="P90" s="16"/>
      <c r="Q90" s="16"/>
      <c r="R90" s="16"/>
      <c r="S90" s="16"/>
      <c r="T90" s="16"/>
      <c r="U90" s="16"/>
      <c r="V90" s="16"/>
      <c r="W90" s="16"/>
      <c r="X90" s="16"/>
      <c r="Y90" s="16"/>
      <c r="Z90" s="16"/>
    </row>
    <row r="91" spans="1:26">
      <c r="A91" s="58"/>
      <c r="B91" s="43"/>
      <c r="C91" s="42"/>
      <c r="D91" s="93"/>
      <c r="E91" s="67" t="s">
        <v>144</v>
      </c>
      <c r="F91" s="94"/>
      <c r="G91" s="51"/>
      <c r="H91" s="16"/>
      <c r="I91" s="16"/>
      <c r="J91" s="16"/>
      <c r="K91" s="16"/>
      <c r="L91" s="16"/>
      <c r="M91" s="16"/>
      <c r="N91" s="16"/>
      <c r="O91" s="16"/>
      <c r="P91" s="16"/>
      <c r="Q91" s="16"/>
      <c r="R91" s="16"/>
      <c r="S91" s="16"/>
      <c r="T91" s="16"/>
      <c r="U91" s="16"/>
      <c r="V91" s="16"/>
      <c r="W91" s="16"/>
      <c r="X91" s="16"/>
      <c r="Y91" s="16"/>
      <c r="Z91" s="16"/>
    </row>
    <row r="92" spans="1:26">
      <c r="A92" s="58"/>
      <c r="B92" s="43"/>
      <c r="C92" s="38"/>
      <c r="D92" s="93" t="s">
        <v>145</v>
      </c>
      <c r="E92" s="67" t="s">
        <v>143</v>
      </c>
      <c r="F92" s="94"/>
      <c r="G92" s="51"/>
      <c r="H92" s="16"/>
      <c r="I92" s="16"/>
      <c r="J92" s="16"/>
      <c r="K92" s="16"/>
      <c r="L92" s="16"/>
      <c r="M92" s="16"/>
      <c r="N92" s="16"/>
      <c r="O92" s="16"/>
      <c r="P92" s="16"/>
      <c r="Q92" s="16"/>
      <c r="R92" s="16"/>
      <c r="S92" s="16"/>
      <c r="T92" s="16"/>
      <c r="U92" s="16"/>
      <c r="V92" s="16"/>
      <c r="W92" s="16"/>
      <c r="X92" s="16"/>
      <c r="Y92" s="16"/>
      <c r="Z92" s="16"/>
    </row>
    <row r="93" spans="1:26">
      <c r="A93" s="58"/>
      <c r="B93" s="43"/>
      <c r="C93" s="42"/>
      <c r="D93" s="93"/>
      <c r="E93" s="67" t="s">
        <v>144</v>
      </c>
      <c r="F93" s="94"/>
      <c r="G93" s="51"/>
      <c r="H93" s="16"/>
      <c r="I93" s="16"/>
      <c r="J93" s="16"/>
      <c r="K93" s="16"/>
      <c r="L93" s="16"/>
      <c r="M93" s="16"/>
      <c r="N93" s="16"/>
      <c r="O93" s="16"/>
      <c r="P93" s="16"/>
      <c r="Q93" s="16"/>
      <c r="R93" s="16"/>
      <c r="S93" s="16"/>
      <c r="T93" s="16"/>
      <c r="U93" s="16"/>
      <c r="V93" s="16"/>
      <c r="W93" s="16"/>
      <c r="X93" s="16"/>
      <c r="Y93" s="16"/>
      <c r="Z93" s="16"/>
    </row>
    <row r="94" spans="1:26">
      <c r="A94" s="58"/>
      <c r="B94" s="43"/>
      <c r="C94" s="42"/>
      <c r="D94" s="93" t="s">
        <v>146</v>
      </c>
      <c r="E94" s="67"/>
      <c r="F94" s="94"/>
      <c r="G94" s="51"/>
      <c r="H94" s="16"/>
      <c r="I94" s="16"/>
      <c r="J94" s="16"/>
      <c r="K94" s="16"/>
      <c r="L94" s="16"/>
      <c r="M94" s="16"/>
      <c r="N94" s="16"/>
      <c r="O94" s="16"/>
      <c r="P94" s="16"/>
      <c r="Q94" s="16"/>
      <c r="R94" s="16"/>
      <c r="S94" s="16"/>
      <c r="T94" s="16"/>
      <c r="U94" s="16"/>
      <c r="V94" s="16"/>
      <c r="W94" s="16"/>
      <c r="X94" s="16"/>
      <c r="Y94" s="16"/>
      <c r="Z94" s="16"/>
    </row>
    <row r="95" spans="1:26">
      <c r="A95" s="58"/>
      <c r="B95" s="43"/>
      <c r="C95" s="42"/>
      <c r="D95" s="58"/>
      <c r="E95" s="67"/>
      <c r="F95" s="94"/>
      <c r="G95" s="51"/>
      <c r="H95" s="16"/>
      <c r="I95" s="16"/>
      <c r="J95" s="16"/>
      <c r="K95" s="16"/>
      <c r="L95" s="16"/>
      <c r="M95" s="16"/>
      <c r="N95" s="16"/>
      <c r="O95" s="16"/>
      <c r="P95" s="16"/>
      <c r="Q95" s="16"/>
      <c r="R95" s="16"/>
      <c r="S95" s="16"/>
      <c r="T95" s="16"/>
      <c r="U95" s="16"/>
      <c r="V95" s="16"/>
      <c r="W95" s="16"/>
      <c r="X95" s="16"/>
      <c r="Y95" s="16"/>
      <c r="Z95" s="16"/>
    </row>
    <row r="96" spans="1:26">
      <c r="A96" s="58"/>
      <c r="B96" s="43"/>
      <c r="C96" s="42"/>
      <c r="D96" s="58"/>
      <c r="E96" s="67"/>
      <c r="F96" s="94"/>
      <c r="G96" s="51"/>
      <c r="H96" s="16"/>
      <c r="I96" s="16"/>
      <c r="J96" s="16"/>
      <c r="K96" s="16"/>
      <c r="L96" s="16"/>
      <c r="M96" s="16"/>
      <c r="N96" s="16"/>
      <c r="O96" s="16"/>
      <c r="P96" s="16"/>
      <c r="Q96" s="16"/>
      <c r="R96" s="16"/>
      <c r="S96" s="16"/>
      <c r="T96" s="16"/>
      <c r="U96" s="16"/>
      <c r="V96" s="16"/>
      <c r="W96" s="16"/>
      <c r="X96" s="16"/>
      <c r="Y96" s="16"/>
      <c r="Z96" s="16"/>
    </row>
    <row r="97" spans="1:26">
      <c r="A97" s="58"/>
      <c r="B97" s="43"/>
      <c r="C97" s="42"/>
      <c r="D97" s="210" t="s">
        <v>147</v>
      </c>
      <c r="E97" s="212"/>
      <c r="F97" s="231"/>
      <c r="G97" s="51"/>
      <c r="H97" s="16"/>
      <c r="I97" s="16"/>
      <c r="J97" s="16"/>
      <c r="K97" s="16"/>
      <c r="L97" s="16"/>
      <c r="M97" s="16"/>
      <c r="N97" s="16"/>
      <c r="O97" s="16"/>
      <c r="P97" s="16"/>
      <c r="Q97" s="16"/>
      <c r="R97" s="16"/>
      <c r="S97" s="16"/>
      <c r="T97" s="16"/>
      <c r="U97" s="16"/>
      <c r="V97" s="16"/>
      <c r="W97" s="16"/>
      <c r="X97" s="16"/>
      <c r="Y97" s="16"/>
      <c r="Z97" s="16"/>
    </row>
    <row r="98" spans="1:26">
      <c r="A98" s="62"/>
      <c r="B98" s="63"/>
      <c r="C98" s="64"/>
      <c r="D98" s="213"/>
      <c r="E98" s="214"/>
      <c r="F98" s="216"/>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67"/>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67"/>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67"/>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67"/>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67"/>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67"/>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67"/>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67"/>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67"/>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67"/>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67"/>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67"/>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67"/>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67"/>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67"/>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67"/>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67"/>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67"/>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67"/>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67"/>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67"/>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67"/>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67"/>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67"/>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67"/>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67"/>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67"/>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67"/>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67"/>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67"/>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67"/>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67"/>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67"/>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67"/>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67"/>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67"/>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67"/>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67"/>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67"/>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67"/>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67"/>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67"/>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67"/>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67"/>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67"/>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67"/>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67"/>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67"/>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67"/>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67"/>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67"/>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67"/>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67"/>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67"/>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67"/>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67"/>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67"/>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67"/>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67"/>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67"/>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67"/>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67"/>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67"/>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67"/>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67"/>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67"/>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67"/>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67"/>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67"/>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67"/>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67"/>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67"/>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67"/>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67"/>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67"/>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67"/>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67"/>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67"/>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67"/>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67"/>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67"/>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67"/>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67"/>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67"/>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67"/>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67"/>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67"/>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67"/>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67"/>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67"/>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67"/>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67"/>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67"/>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67"/>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67"/>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67"/>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67"/>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67"/>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67"/>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67"/>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67"/>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67"/>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67"/>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67"/>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67"/>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67"/>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67"/>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67"/>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67"/>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67"/>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67"/>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67"/>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67"/>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67"/>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67"/>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67"/>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67"/>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67"/>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67"/>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67"/>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67"/>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67"/>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67"/>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67"/>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67"/>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67"/>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67"/>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67"/>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67"/>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67"/>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67"/>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67"/>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67"/>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67"/>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67"/>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67"/>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67"/>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67"/>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67"/>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67"/>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67"/>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67"/>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67"/>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67"/>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67"/>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67"/>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67"/>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67"/>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67"/>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67"/>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67"/>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67"/>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67"/>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67"/>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67"/>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67"/>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67"/>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67"/>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67"/>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67"/>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67"/>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67"/>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67"/>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67"/>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67"/>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67"/>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67"/>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67"/>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67"/>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67"/>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67"/>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67"/>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67"/>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67"/>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67"/>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67"/>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67"/>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67"/>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67"/>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67"/>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67"/>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67"/>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67"/>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67"/>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67"/>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67"/>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67"/>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67"/>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67"/>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67"/>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67"/>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67"/>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67"/>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67"/>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67"/>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67"/>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67"/>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67"/>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67"/>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67"/>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67"/>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67"/>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67"/>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67"/>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67"/>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67"/>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67"/>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67"/>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67"/>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67"/>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67"/>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67"/>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67"/>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67"/>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67"/>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67"/>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67"/>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67"/>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67"/>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67"/>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67"/>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67"/>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67"/>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67"/>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67"/>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67"/>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67"/>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67"/>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67"/>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67"/>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67"/>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67"/>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67"/>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67"/>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67"/>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67"/>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67"/>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67"/>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67"/>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67"/>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67"/>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67"/>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67"/>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67"/>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67"/>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67"/>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67"/>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67"/>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67"/>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67"/>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67"/>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67"/>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67"/>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67"/>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67"/>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67"/>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67"/>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67"/>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67"/>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67"/>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67"/>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67"/>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67"/>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67"/>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67"/>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67"/>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67"/>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67"/>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67"/>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67"/>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67"/>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67"/>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67"/>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67"/>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67"/>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67"/>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67"/>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67"/>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67"/>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67"/>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67"/>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67"/>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67"/>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67"/>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67"/>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67"/>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67"/>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67"/>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67"/>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67"/>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67"/>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67"/>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67"/>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67"/>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67"/>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67"/>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67"/>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67"/>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67"/>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67"/>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67"/>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67"/>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67"/>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67"/>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67"/>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67"/>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67"/>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67"/>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67"/>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67"/>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67"/>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67"/>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67"/>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67"/>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67"/>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67"/>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67"/>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67"/>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67"/>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67"/>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67"/>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67"/>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67"/>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67"/>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67"/>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67"/>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67"/>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67"/>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67"/>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67"/>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67"/>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67"/>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67"/>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67"/>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67"/>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67"/>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67"/>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67"/>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67"/>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67"/>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67"/>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67"/>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67"/>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67"/>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67"/>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67"/>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67"/>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67"/>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67"/>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67"/>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67"/>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67"/>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67"/>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67"/>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67"/>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67"/>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67"/>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67"/>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67"/>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67"/>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67"/>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67"/>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67"/>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67"/>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67"/>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67"/>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67"/>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67"/>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67"/>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67"/>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67"/>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67"/>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67"/>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67"/>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67"/>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67"/>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67"/>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67"/>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67"/>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67"/>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67"/>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67"/>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67"/>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67"/>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67"/>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67"/>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67"/>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67"/>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67"/>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67"/>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67"/>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67"/>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67"/>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67"/>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67"/>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67"/>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67"/>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67"/>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67"/>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67"/>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67"/>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67"/>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67"/>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67"/>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67"/>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67"/>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67"/>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67"/>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67"/>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67"/>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67"/>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67"/>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67"/>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67"/>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67"/>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67"/>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67"/>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67"/>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67"/>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67"/>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67"/>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67"/>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67"/>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67"/>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67"/>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67"/>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67"/>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67"/>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67"/>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67"/>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67"/>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67"/>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67"/>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67"/>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67"/>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67"/>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67"/>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67"/>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67"/>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67"/>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67"/>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67"/>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67"/>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67"/>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67"/>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67"/>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67"/>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67"/>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67"/>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67"/>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67"/>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67"/>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67"/>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67"/>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67"/>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67"/>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67"/>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67"/>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67"/>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67"/>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67"/>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67"/>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67"/>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67"/>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67"/>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67"/>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67"/>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67"/>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67"/>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67"/>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67"/>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67"/>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67"/>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67"/>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67"/>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67"/>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67"/>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67"/>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67"/>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67"/>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67"/>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67"/>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67"/>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67"/>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67"/>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67"/>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67"/>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67"/>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67"/>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67"/>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67"/>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67"/>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67"/>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67"/>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67"/>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67"/>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67"/>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67"/>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67"/>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67"/>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67"/>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67"/>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67"/>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67"/>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67"/>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67"/>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67"/>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67"/>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67"/>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67"/>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67"/>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67"/>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67"/>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67"/>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67"/>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67"/>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67"/>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67"/>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67"/>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67"/>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67"/>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67"/>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67"/>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67"/>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67"/>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67"/>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67"/>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67"/>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67"/>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67"/>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67"/>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67"/>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67"/>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67"/>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67"/>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67"/>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67"/>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67"/>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67"/>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67"/>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67"/>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67"/>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67"/>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67"/>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67"/>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67"/>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67"/>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67"/>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67"/>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67"/>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67"/>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67"/>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67"/>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67"/>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67"/>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67"/>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67"/>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67"/>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67"/>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67"/>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67"/>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67"/>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67"/>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67"/>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67"/>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67"/>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67"/>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67"/>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67"/>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67"/>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67"/>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67"/>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67"/>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67"/>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67"/>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67"/>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67"/>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67"/>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67"/>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67"/>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67"/>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67"/>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67"/>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67"/>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67"/>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67"/>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67"/>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67"/>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67"/>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67"/>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67"/>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67"/>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67"/>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67"/>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67"/>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67"/>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67"/>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67"/>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67"/>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67"/>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67"/>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67"/>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67"/>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67"/>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67"/>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67"/>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67"/>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67"/>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67"/>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67"/>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67"/>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67"/>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67"/>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67"/>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67"/>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67"/>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67"/>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67"/>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67"/>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67"/>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67"/>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67"/>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67"/>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67"/>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67"/>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67"/>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67"/>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67"/>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67"/>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67"/>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67"/>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67"/>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67"/>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67"/>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67"/>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67"/>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67"/>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67"/>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67"/>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67"/>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67"/>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67"/>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67"/>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67"/>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67"/>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67"/>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67"/>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67"/>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67"/>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67"/>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67"/>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67"/>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67"/>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67"/>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67"/>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67"/>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67"/>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67"/>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67"/>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67"/>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67"/>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67"/>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67"/>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67"/>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67"/>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67"/>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67"/>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67"/>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67"/>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67"/>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67"/>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67"/>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67"/>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67"/>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67"/>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67"/>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67"/>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67"/>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67"/>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67"/>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67"/>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67"/>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67"/>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67"/>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67"/>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67"/>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67"/>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67"/>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67"/>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67"/>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67"/>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67"/>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67"/>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67"/>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67"/>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67"/>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67"/>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67"/>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67"/>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67"/>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67"/>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67"/>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67"/>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19">
    <mergeCell ref="B5:C5"/>
    <mergeCell ref="B11:C11"/>
    <mergeCell ref="B17:C17"/>
    <mergeCell ref="A25:I25"/>
    <mergeCell ref="B26:I26"/>
    <mergeCell ref="B71:C71"/>
    <mergeCell ref="D72:F72"/>
    <mergeCell ref="B85:C85"/>
    <mergeCell ref="A87:B87"/>
    <mergeCell ref="D89:F89"/>
    <mergeCell ref="D97:E98"/>
    <mergeCell ref="F97:F98"/>
    <mergeCell ref="A78:B78"/>
    <mergeCell ref="B79:C79"/>
    <mergeCell ref="B80:C80"/>
    <mergeCell ref="B81:C81"/>
    <mergeCell ref="B82:C82"/>
    <mergeCell ref="B83:C83"/>
    <mergeCell ref="B84:C84"/>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topLeftCell="A46" workbookViewId="0">
      <selection activeCell="D80" sqref="D80"/>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1505</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72" t="s">
        <v>30</v>
      </c>
      <c r="G28" s="102" t="s">
        <v>31</v>
      </c>
      <c r="H28" s="103" t="s">
        <v>32</v>
      </c>
      <c r="I28" s="96" t="s">
        <v>33</v>
      </c>
      <c r="J28" s="16"/>
      <c r="K28" s="16"/>
      <c r="L28" s="16"/>
      <c r="M28" s="16"/>
      <c r="N28" s="16"/>
      <c r="O28" s="16"/>
      <c r="P28" s="16"/>
      <c r="Q28" s="16"/>
      <c r="R28" s="16"/>
      <c r="S28" s="16"/>
      <c r="T28" s="16"/>
      <c r="U28" s="16"/>
      <c r="V28" s="16"/>
      <c r="W28" s="16"/>
      <c r="X28" s="16"/>
      <c r="Y28" s="16"/>
      <c r="Z28" s="16"/>
    </row>
    <row r="29" spans="1:26">
      <c r="A29" s="104"/>
      <c r="B29" s="104">
        <v>2</v>
      </c>
      <c r="C29" s="165">
        <v>3</v>
      </c>
      <c r="D29" s="104">
        <v>4</v>
      </c>
      <c r="E29" s="104">
        <v>5</v>
      </c>
      <c r="F29" s="104"/>
      <c r="G29" s="104">
        <v>6</v>
      </c>
      <c r="H29" s="105">
        <v>7</v>
      </c>
      <c r="I29" s="104" t="s">
        <v>34</v>
      </c>
      <c r="J29" s="16"/>
      <c r="K29" s="16"/>
      <c r="L29" s="16"/>
      <c r="M29" s="16"/>
      <c r="N29" s="16"/>
      <c r="O29" s="16"/>
      <c r="P29" s="16"/>
      <c r="Q29" s="16"/>
      <c r="R29" s="16"/>
      <c r="S29" s="16"/>
      <c r="T29" s="16"/>
      <c r="U29" s="16"/>
      <c r="V29" s="16"/>
      <c r="W29" s="16"/>
      <c r="X29" s="16"/>
      <c r="Y29" s="16"/>
      <c r="Z29" s="16"/>
    </row>
    <row r="30" spans="1:26">
      <c r="A30" s="138">
        <v>1</v>
      </c>
      <c r="B30" s="106" t="s">
        <v>1506</v>
      </c>
      <c r="C30" s="106" t="s">
        <v>1507</v>
      </c>
      <c r="D30" s="30">
        <v>500</v>
      </c>
      <c r="E30" s="106" t="s">
        <v>171</v>
      </c>
      <c r="F30" s="109"/>
      <c r="G30" s="109">
        <v>12500</v>
      </c>
      <c r="H30" s="110"/>
      <c r="I30" s="111">
        <f t="shared" ref="I30:I38" si="0">H30*G30</f>
        <v>0</v>
      </c>
      <c r="J30" s="16"/>
      <c r="K30" s="16"/>
      <c r="L30" s="16"/>
      <c r="M30" s="16"/>
      <c r="N30" s="16"/>
      <c r="O30" s="16"/>
      <c r="P30" s="16"/>
      <c r="Q30" s="16"/>
      <c r="R30" s="16"/>
      <c r="S30" s="16"/>
      <c r="T30" s="16"/>
      <c r="U30" s="16"/>
      <c r="V30" s="16"/>
      <c r="W30" s="16"/>
      <c r="X30" s="16"/>
      <c r="Y30" s="16"/>
      <c r="Z30" s="16"/>
    </row>
    <row r="31" spans="1:26" ht="60">
      <c r="A31" s="138">
        <v>2</v>
      </c>
      <c r="B31" s="106" t="s">
        <v>1508</v>
      </c>
      <c r="C31" s="106" t="s">
        <v>1509</v>
      </c>
      <c r="D31" s="30">
        <v>100</v>
      </c>
      <c r="E31" s="106" t="s">
        <v>171</v>
      </c>
      <c r="F31" s="108"/>
      <c r="G31" s="108">
        <v>2500</v>
      </c>
      <c r="H31" s="110"/>
      <c r="I31" s="111">
        <f t="shared" si="0"/>
        <v>0</v>
      </c>
      <c r="J31" s="16"/>
      <c r="K31" s="16"/>
      <c r="L31" s="16"/>
      <c r="M31" s="16"/>
      <c r="N31" s="16"/>
      <c r="O31" s="16"/>
      <c r="P31" s="16"/>
      <c r="Q31" s="16"/>
      <c r="R31" s="16"/>
      <c r="S31" s="16"/>
      <c r="T31" s="16"/>
      <c r="U31" s="16"/>
      <c r="V31" s="16"/>
      <c r="W31" s="16"/>
      <c r="X31" s="16"/>
      <c r="Y31" s="16"/>
      <c r="Z31" s="16"/>
    </row>
    <row r="32" spans="1:26" ht="75">
      <c r="A32" s="138">
        <v>3</v>
      </c>
      <c r="B32" s="106" t="s">
        <v>1510</v>
      </c>
      <c r="C32" s="106" t="s">
        <v>1511</v>
      </c>
      <c r="D32" s="30">
        <v>1</v>
      </c>
      <c r="E32" s="106" t="s">
        <v>171</v>
      </c>
      <c r="F32" s="108"/>
      <c r="G32" s="108">
        <v>20</v>
      </c>
      <c r="H32" s="110"/>
      <c r="I32" s="111">
        <f t="shared" si="0"/>
        <v>0</v>
      </c>
      <c r="J32" s="16"/>
      <c r="K32" s="16"/>
      <c r="L32" s="16"/>
      <c r="M32" s="16"/>
      <c r="N32" s="16"/>
      <c r="O32" s="16"/>
      <c r="P32" s="16"/>
      <c r="Q32" s="16"/>
      <c r="R32" s="16"/>
      <c r="S32" s="16"/>
      <c r="T32" s="16"/>
      <c r="U32" s="16"/>
      <c r="V32" s="16"/>
      <c r="W32" s="16"/>
      <c r="X32" s="16"/>
      <c r="Y32" s="16"/>
      <c r="Z32" s="16"/>
    </row>
    <row r="33" spans="1:26" ht="60">
      <c r="A33" s="138">
        <v>4</v>
      </c>
      <c r="B33" s="106" t="s">
        <v>1512</v>
      </c>
      <c r="C33" s="106" t="s">
        <v>1513</v>
      </c>
      <c r="D33" s="30">
        <v>1</v>
      </c>
      <c r="E33" s="106" t="s">
        <v>171</v>
      </c>
      <c r="F33" s="108"/>
      <c r="G33" s="108">
        <v>20</v>
      </c>
      <c r="H33" s="110"/>
      <c r="I33" s="111">
        <f t="shared" si="0"/>
        <v>0</v>
      </c>
      <c r="J33" s="16"/>
      <c r="K33" s="16"/>
      <c r="L33" s="16"/>
      <c r="M33" s="16"/>
      <c r="N33" s="16"/>
      <c r="O33" s="16"/>
      <c r="P33" s="16"/>
      <c r="Q33" s="16"/>
      <c r="R33" s="16"/>
      <c r="S33" s="16"/>
      <c r="T33" s="16"/>
      <c r="U33" s="16"/>
      <c r="V33" s="16"/>
      <c r="W33" s="16"/>
      <c r="X33" s="16"/>
      <c r="Y33" s="16"/>
      <c r="Z33" s="16"/>
    </row>
    <row r="34" spans="1:26" ht="45">
      <c r="A34" s="138">
        <v>5</v>
      </c>
      <c r="B34" s="106" t="s">
        <v>1514</v>
      </c>
      <c r="C34" s="106" t="s">
        <v>1515</v>
      </c>
      <c r="D34" s="30">
        <v>100</v>
      </c>
      <c r="E34" s="106" t="s">
        <v>171</v>
      </c>
      <c r="F34" s="108"/>
      <c r="G34" s="108">
        <v>2000</v>
      </c>
      <c r="H34" s="110"/>
      <c r="I34" s="111">
        <f t="shared" si="0"/>
        <v>0</v>
      </c>
      <c r="J34" s="16"/>
      <c r="K34" s="16"/>
      <c r="L34" s="16"/>
      <c r="M34" s="16"/>
      <c r="N34" s="16"/>
      <c r="O34" s="16"/>
      <c r="P34" s="16"/>
      <c r="Q34" s="16"/>
      <c r="R34" s="16"/>
      <c r="S34" s="16"/>
      <c r="T34" s="16"/>
      <c r="U34" s="16"/>
      <c r="V34" s="16"/>
      <c r="W34" s="16"/>
      <c r="X34" s="16"/>
      <c r="Y34" s="16"/>
      <c r="Z34" s="16"/>
    </row>
    <row r="35" spans="1:26" ht="60">
      <c r="A35" s="138">
        <v>6</v>
      </c>
      <c r="B35" s="106" t="s">
        <v>1516</v>
      </c>
      <c r="C35" s="106" t="s">
        <v>1517</v>
      </c>
      <c r="D35" s="30">
        <v>10</v>
      </c>
      <c r="E35" s="106" t="s">
        <v>171</v>
      </c>
      <c r="F35" s="108"/>
      <c r="G35" s="108">
        <v>200</v>
      </c>
      <c r="H35" s="110"/>
      <c r="I35" s="111">
        <f t="shared" si="0"/>
        <v>0</v>
      </c>
      <c r="J35" s="16"/>
      <c r="K35" s="16"/>
      <c r="L35" s="16"/>
      <c r="M35" s="16"/>
      <c r="N35" s="16"/>
      <c r="O35" s="16"/>
      <c r="P35" s="16"/>
      <c r="Q35" s="16"/>
      <c r="R35" s="16"/>
      <c r="S35" s="16"/>
      <c r="T35" s="16"/>
      <c r="U35" s="16"/>
      <c r="V35" s="16"/>
      <c r="W35" s="16"/>
      <c r="X35" s="16"/>
      <c r="Y35" s="16"/>
      <c r="Z35" s="16"/>
    </row>
    <row r="36" spans="1:26" ht="60">
      <c r="A36" s="138">
        <v>7</v>
      </c>
      <c r="B36" s="106" t="s">
        <v>1518</v>
      </c>
      <c r="C36" s="106" t="s">
        <v>1517</v>
      </c>
      <c r="D36" s="30">
        <v>10</v>
      </c>
      <c r="E36" s="106" t="s">
        <v>171</v>
      </c>
      <c r="F36" s="108"/>
      <c r="G36" s="108">
        <v>25</v>
      </c>
      <c r="H36" s="110"/>
      <c r="I36" s="111">
        <f t="shared" si="0"/>
        <v>0</v>
      </c>
      <c r="J36" s="16"/>
      <c r="K36" s="16"/>
      <c r="L36" s="16"/>
      <c r="M36" s="16"/>
      <c r="N36" s="16"/>
      <c r="O36" s="16"/>
      <c r="P36" s="16"/>
      <c r="Q36" s="16"/>
      <c r="R36" s="16"/>
      <c r="S36" s="16"/>
      <c r="T36" s="16"/>
      <c r="U36" s="16"/>
      <c r="V36" s="16"/>
      <c r="W36" s="16"/>
      <c r="X36" s="16"/>
      <c r="Y36" s="16"/>
      <c r="Z36" s="16"/>
    </row>
    <row r="37" spans="1:26" ht="30">
      <c r="A37" s="138">
        <v>8</v>
      </c>
      <c r="B37" s="106" t="s">
        <v>1519</v>
      </c>
      <c r="C37" s="106" t="s">
        <v>1520</v>
      </c>
      <c r="D37" s="30">
        <v>1</v>
      </c>
      <c r="E37" s="106" t="s">
        <v>171</v>
      </c>
      <c r="F37" s="108"/>
      <c r="G37" s="108">
        <v>25</v>
      </c>
      <c r="H37" s="110"/>
      <c r="I37" s="111">
        <f t="shared" si="0"/>
        <v>0</v>
      </c>
      <c r="J37" s="16"/>
      <c r="K37" s="16"/>
      <c r="L37" s="16"/>
      <c r="M37" s="16"/>
      <c r="N37" s="16"/>
      <c r="O37" s="16"/>
      <c r="P37" s="16"/>
      <c r="Q37" s="16"/>
      <c r="R37" s="16"/>
      <c r="S37" s="16"/>
      <c r="T37" s="16"/>
      <c r="U37" s="16"/>
      <c r="V37" s="16"/>
      <c r="W37" s="16"/>
      <c r="X37" s="16"/>
      <c r="Y37" s="16"/>
      <c r="Z37" s="16"/>
    </row>
    <row r="38" spans="1:26" ht="30">
      <c r="A38" s="138">
        <v>9</v>
      </c>
      <c r="B38" s="106" t="s">
        <v>1521</v>
      </c>
      <c r="C38" s="106" t="s">
        <v>1522</v>
      </c>
      <c r="D38" s="30">
        <v>1</v>
      </c>
      <c r="E38" s="106" t="s">
        <v>171</v>
      </c>
      <c r="F38" s="108"/>
      <c r="G38" s="108">
        <v>25</v>
      </c>
      <c r="H38" s="110"/>
      <c r="I38" s="111">
        <f t="shared" si="0"/>
        <v>0</v>
      </c>
      <c r="J38" s="16"/>
      <c r="K38" s="16"/>
      <c r="L38" s="16"/>
      <c r="M38" s="16"/>
      <c r="N38" s="16"/>
      <c r="O38" s="16"/>
      <c r="P38" s="16"/>
      <c r="Q38" s="16"/>
      <c r="R38" s="16"/>
      <c r="S38" s="16"/>
      <c r="T38" s="16"/>
      <c r="U38" s="16"/>
      <c r="V38" s="16"/>
      <c r="W38" s="16"/>
      <c r="X38" s="16"/>
      <c r="Y38" s="16"/>
      <c r="Z38" s="16"/>
    </row>
    <row r="39" spans="1:26" ht="30">
      <c r="A39" s="16"/>
      <c r="B39" s="43"/>
      <c r="C39" s="42"/>
      <c r="D39" s="43"/>
      <c r="E39" s="43"/>
      <c r="F39" s="44"/>
      <c r="G39" s="44"/>
      <c r="H39" s="45" t="s">
        <v>117</v>
      </c>
      <c r="I39" s="46">
        <f>SUM(I30:I38)</f>
        <v>0</v>
      </c>
      <c r="J39" s="16"/>
      <c r="K39" s="16"/>
      <c r="L39" s="16"/>
      <c r="M39" s="16"/>
      <c r="N39" s="16"/>
      <c r="O39" s="16"/>
      <c r="P39" s="16"/>
      <c r="Q39" s="16"/>
      <c r="R39" s="16"/>
      <c r="S39" s="16"/>
      <c r="T39" s="16"/>
      <c r="U39" s="16"/>
      <c r="V39" s="16"/>
      <c r="W39" s="16"/>
      <c r="X39" s="16"/>
      <c r="Y39" s="16"/>
      <c r="Z39" s="16"/>
    </row>
    <row r="40" spans="1:26">
      <c r="A40" s="16"/>
      <c r="B40" s="232" t="s">
        <v>118</v>
      </c>
      <c r="C40" s="239"/>
      <c r="D40" s="67"/>
      <c r="E40" s="43"/>
      <c r="F40" s="67"/>
      <c r="G40" s="67"/>
      <c r="H40" s="67"/>
      <c r="I40" s="67"/>
      <c r="J40" s="16"/>
      <c r="K40" s="16"/>
      <c r="L40" s="16"/>
      <c r="M40" s="16"/>
      <c r="N40" s="16"/>
      <c r="O40" s="16"/>
      <c r="P40" s="16"/>
      <c r="Q40" s="16"/>
      <c r="R40" s="16"/>
      <c r="S40" s="16"/>
      <c r="T40" s="16"/>
      <c r="U40" s="16"/>
      <c r="V40" s="16"/>
      <c r="W40" s="16"/>
      <c r="X40" s="16"/>
      <c r="Y40" s="16"/>
      <c r="Z40" s="16"/>
    </row>
    <row r="41" spans="1:26" ht="30">
      <c r="A41" s="16"/>
      <c r="B41" s="48" t="s">
        <v>119</v>
      </c>
      <c r="C41" s="6"/>
      <c r="D41" s="222" t="s">
        <v>120</v>
      </c>
      <c r="E41" s="241"/>
      <c r="F41" s="239"/>
      <c r="G41" s="44"/>
      <c r="H41" s="49"/>
      <c r="I41" s="50"/>
      <c r="J41" s="16"/>
      <c r="K41" s="16"/>
      <c r="L41" s="16"/>
      <c r="M41" s="16"/>
      <c r="N41" s="16"/>
      <c r="O41" s="16"/>
      <c r="P41" s="16"/>
      <c r="Q41" s="16"/>
      <c r="R41" s="16"/>
      <c r="S41" s="16"/>
      <c r="T41" s="16"/>
      <c r="U41" s="16"/>
      <c r="V41" s="16"/>
      <c r="W41" s="16"/>
      <c r="X41" s="16"/>
      <c r="Y41" s="16"/>
      <c r="Z41" s="16"/>
    </row>
    <row r="42" spans="1:26">
      <c r="A42" s="16"/>
      <c r="B42" s="43"/>
      <c r="C42" s="42"/>
      <c r="D42" s="43"/>
      <c r="E42" s="43"/>
      <c r="F42" s="51"/>
      <c r="G42" s="51"/>
      <c r="H42" s="16"/>
      <c r="I42" s="16"/>
      <c r="J42" s="16"/>
      <c r="K42" s="16"/>
      <c r="L42" s="16"/>
      <c r="M42" s="16"/>
      <c r="N42" s="16"/>
      <c r="O42" s="16"/>
      <c r="P42" s="16"/>
      <c r="Q42" s="16"/>
      <c r="R42" s="16"/>
      <c r="S42" s="16"/>
      <c r="T42" s="16"/>
      <c r="U42" s="16"/>
      <c r="V42" s="16"/>
      <c r="W42" s="16"/>
      <c r="X42" s="16"/>
      <c r="Y42" s="16"/>
      <c r="Z42" s="16"/>
    </row>
    <row r="43" spans="1:26" ht="90">
      <c r="A43" s="16"/>
      <c r="B43" s="52" t="s">
        <v>121</v>
      </c>
      <c r="C43" s="42"/>
      <c r="D43" s="43"/>
      <c r="E43" s="43"/>
      <c r="F43" s="51"/>
      <c r="G43" s="51"/>
      <c r="H43" s="16"/>
      <c r="I43" s="16"/>
      <c r="J43" s="16"/>
      <c r="K43" s="16"/>
      <c r="L43" s="16"/>
      <c r="M43" s="16"/>
      <c r="N43" s="16"/>
      <c r="O43" s="16"/>
      <c r="P43" s="16"/>
      <c r="Q43" s="16"/>
      <c r="R43" s="16"/>
      <c r="S43" s="16"/>
      <c r="T43" s="16"/>
      <c r="U43" s="16"/>
      <c r="V43" s="16"/>
      <c r="W43" s="16"/>
      <c r="X43" s="16"/>
      <c r="Y43" s="16"/>
      <c r="Z43" s="16"/>
    </row>
    <row r="44" spans="1:26">
      <c r="A44" s="16"/>
      <c r="B44" s="43"/>
      <c r="C44" s="42"/>
      <c r="D44" s="43"/>
      <c r="E44" s="43"/>
      <c r="F44" s="51"/>
      <c r="G44" s="51"/>
      <c r="H44" s="16"/>
      <c r="I44" s="16"/>
      <c r="J44" s="16"/>
      <c r="K44" s="16"/>
      <c r="L44" s="16"/>
      <c r="M44" s="16"/>
      <c r="N44" s="16"/>
      <c r="O44" s="16"/>
      <c r="P44" s="16"/>
      <c r="Q44" s="16"/>
      <c r="R44" s="16"/>
      <c r="S44" s="16"/>
      <c r="T44" s="16"/>
      <c r="U44" s="16"/>
      <c r="V44" s="16"/>
      <c r="W44" s="16"/>
      <c r="X44" s="16"/>
      <c r="Y44" s="16"/>
      <c r="Z44" s="16"/>
    </row>
    <row r="45" spans="1:26">
      <c r="A45" s="16"/>
      <c r="B45" s="53" t="s">
        <v>122</v>
      </c>
      <c r="C45" s="42"/>
      <c r="D45" s="43"/>
      <c r="E45" s="43"/>
      <c r="F45" s="51"/>
      <c r="G45" s="51"/>
      <c r="H45" s="242"/>
      <c r="I45" s="240"/>
      <c r="J45" s="16"/>
      <c r="K45" s="16"/>
      <c r="L45" s="16"/>
      <c r="M45" s="16"/>
      <c r="N45" s="16"/>
      <c r="O45" s="16"/>
      <c r="P45" s="16"/>
      <c r="Q45" s="16"/>
      <c r="R45" s="16"/>
      <c r="S45" s="16"/>
      <c r="T45" s="16"/>
      <c r="U45" s="16"/>
      <c r="V45" s="16"/>
      <c r="W45" s="16"/>
      <c r="X45" s="16"/>
      <c r="Y45" s="16"/>
      <c r="Z45" s="16"/>
    </row>
    <row r="46" spans="1:26">
      <c r="A46" s="16"/>
      <c r="B46" s="43"/>
      <c r="C46" s="16"/>
      <c r="D46" s="43"/>
      <c r="E46" s="43"/>
      <c r="F46" s="51"/>
      <c r="G46" s="51"/>
      <c r="H46" s="16"/>
      <c r="I46" s="16"/>
      <c r="J46" s="16"/>
      <c r="K46" s="16"/>
      <c r="L46" s="16"/>
      <c r="M46" s="16"/>
      <c r="N46" s="16"/>
      <c r="O46" s="16"/>
      <c r="P46" s="16"/>
      <c r="Q46" s="16"/>
      <c r="R46" s="16"/>
      <c r="S46" s="16"/>
      <c r="T46" s="16"/>
      <c r="U46" s="16"/>
      <c r="V46" s="16"/>
      <c r="W46" s="16"/>
      <c r="X46" s="16"/>
      <c r="Y46" s="16"/>
      <c r="Z46" s="16"/>
    </row>
    <row r="47" spans="1:26">
      <c r="A47" s="219" t="s">
        <v>123</v>
      </c>
      <c r="B47" s="240"/>
      <c r="C47" s="42"/>
      <c r="D47" s="43"/>
      <c r="E47" s="43"/>
      <c r="F47" s="51"/>
      <c r="G47" s="51"/>
      <c r="H47" s="16"/>
      <c r="I47" s="16"/>
      <c r="J47" s="16"/>
      <c r="K47" s="16"/>
      <c r="L47" s="16"/>
      <c r="M47" s="16"/>
      <c r="N47" s="16"/>
      <c r="O47" s="16"/>
      <c r="P47" s="16"/>
      <c r="Q47" s="16"/>
      <c r="R47" s="16"/>
      <c r="S47" s="16"/>
      <c r="T47" s="16"/>
      <c r="U47" s="16"/>
      <c r="V47" s="16"/>
      <c r="W47" s="16"/>
      <c r="X47" s="16"/>
      <c r="Y47" s="16"/>
      <c r="Z47" s="16"/>
    </row>
    <row r="48" spans="1:26">
      <c r="A48" s="16" t="s">
        <v>124</v>
      </c>
      <c r="B48" s="221" t="s">
        <v>125</v>
      </c>
      <c r="C48" s="240"/>
      <c r="D48" s="43"/>
      <c r="E48" s="43"/>
      <c r="F48" s="51"/>
      <c r="G48" s="51"/>
      <c r="H48" s="16"/>
      <c r="I48" s="16"/>
      <c r="J48" s="16"/>
      <c r="K48" s="16"/>
      <c r="L48" s="16"/>
      <c r="M48" s="16"/>
      <c r="N48" s="16"/>
      <c r="O48" s="16"/>
      <c r="P48" s="16"/>
      <c r="Q48" s="16"/>
      <c r="R48" s="16"/>
      <c r="S48" s="16"/>
      <c r="T48" s="16"/>
      <c r="U48" s="16"/>
      <c r="V48" s="16"/>
      <c r="W48" s="16"/>
      <c r="X48" s="16"/>
      <c r="Y48" s="16"/>
      <c r="Z48" s="16"/>
    </row>
    <row r="49" spans="1:26">
      <c r="A49" s="16" t="s">
        <v>126</v>
      </c>
      <c r="B49" s="221" t="s">
        <v>127</v>
      </c>
      <c r="C49" s="240"/>
      <c r="D49" s="43"/>
      <c r="E49" s="43"/>
      <c r="F49" s="51"/>
      <c r="G49" s="51"/>
      <c r="H49" s="16"/>
      <c r="I49" s="16"/>
      <c r="J49" s="16"/>
      <c r="K49" s="16"/>
      <c r="L49" s="16"/>
      <c r="M49" s="16"/>
      <c r="N49" s="16"/>
      <c r="O49" s="16"/>
      <c r="P49" s="16"/>
      <c r="Q49" s="16"/>
      <c r="R49" s="16"/>
      <c r="S49" s="16"/>
      <c r="T49" s="16"/>
      <c r="U49" s="16"/>
      <c r="V49" s="16"/>
      <c r="W49" s="16"/>
      <c r="X49" s="16"/>
      <c r="Y49" s="16"/>
      <c r="Z49" s="16"/>
    </row>
    <row r="50" spans="1:26">
      <c r="A50" s="16" t="s">
        <v>128</v>
      </c>
      <c r="B50" s="221" t="s">
        <v>129</v>
      </c>
      <c r="C50" s="240"/>
      <c r="D50" s="43"/>
      <c r="E50" s="43"/>
      <c r="F50" s="51"/>
      <c r="G50" s="51"/>
      <c r="H50" s="16"/>
      <c r="I50" s="16"/>
      <c r="J50" s="16"/>
      <c r="K50" s="16"/>
      <c r="L50" s="16"/>
      <c r="M50" s="16"/>
      <c r="N50" s="16"/>
      <c r="O50" s="16"/>
      <c r="P50" s="16"/>
      <c r="Q50" s="16"/>
      <c r="R50" s="16"/>
      <c r="S50" s="16"/>
      <c r="T50" s="16"/>
      <c r="U50" s="16"/>
      <c r="V50" s="16"/>
      <c r="W50" s="16"/>
      <c r="X50" s="16"/>
      <c r="Y50" s="16"/>
      <c r="Z50" s="16"/>
    </row>
    <row r="51" spans="1:26">
      <c r="A51" s="16" t="s">
        <v>130</v>
      </c>
      <c r="B51" s="221" t="s">
        <v>131</v>
      </c>
      <c r="C51" s="240"/>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16" t="s">
        <v>132</v>
      </c>
      <c r="B52" s="221" t="s">
        <v>133</v>
      </c>
      <c r="C52" s="240"/>
      <c r="D52" s="43"/>
      <c r="E52" s="43"/>
      <c r="F52" s="51"/>
      <c r="G52" s="51"/>
      <c r="H52" s="16"/>
      <c r="I52" s="16"/>
      <c r="J52" s="16"/>
      <c r="K52" s="16"/>
      <c r="L52" s="16"/>
      <c r="M52" s="16"/>
      <c r="N52" s="16"/>
      <c r="O52" s="16"/>
      <c r="P52" s="16"/>
      <c r="Q52" s="16"/>
      <c r="R52" s="16"/>
      <c r="S52" s="16"/>
      <c r="T52" s="16"/>
      <c r="U52" s="16"/>
      <c r="V52" s="16"/>
      <c r="W52" s="16"/>
      <c r="X52" s="16"/>
      <c r="Y52" s="16"/>
      <c r="Z52" s="16"/>
    </row>
    <row r="53" spans="1:26">
      <c r="A53" s="16" t="s">
        <v>134</v>
      </c>
      <c r="B53" s="221" t="s">
        <v>135</v>
      </c>
      <c r="C53" s="240"/>
      <c r="D53" s="43"/>
      <c r="E53" s="43"/>
      <c r="F53" s="51"/>
      <c r="G53" s="51"/>
      <c r="H53" s="16"/>
      <c r="I53" s="16"/>
      <c r="J53" s="16"/>
      <c r="K53" s="16"/>
      <c r="L53" s="16"/>
      <c r="M53" s="16"/>
      <c r="N53" s="16"/>
      <c r="O53" s="16"/>
      <c r="P53" s="16"/>
      <c r="Q53" s="16"/>
      <c r="R53" s="16"/>
      <c r="S53" s="16"/>
      <c r="T53" s="16"/>
      <c r="U53" s="16"/>
      <c r="V53" s="16"/>
      <c r="W53" s="16"/>
      <c r="X53" s="16"/>
      <c r="Y53" s="16"/>
      <c r="Z53" s="16"/>
    </row>
    <row r="54" spans="1:26">
      <c r="A54" s="16" t="s">
        <v>136</v>
      </c>
      <c r="B54" s="221" t="s">
        <v>137</v>
      </c>
      <c r="C54" s="240"/>
      <c r="D54" s="43"/>
      <c r="E54" s="43"/>
      <c r="F54" s="51"/>
      <c r="G54" s="51"/>
      <c r="H54" s="16"/>
      <c r="I54" s="16"/>
      <c r="J54" s="16"/>
      <c r="K54" s="16"/>
      <c r="L54" s="16"/>
      <c r="M54" s="16"/>
      <c r="N54" s="16"/>
      <c r="O54" s="16"/>
      <c r="P54" s="16"/>
      <c r="Q54" s="16"/>
      <c r="R54" s="16"/>
      <c r="S54" s="16"/>
      <c r="T54" s="16"/>
      <c r="U54" s="16"/>
      <c r="V54" s="16"/>
      <c r="W54" s="16"/>
      <c r="X54" s="16"/>
      <c r="Y54" s="16"/>
      <c r="Z54" s="16"/>
    </row>
    <row r="55" spans="1:26">
      <c r="A55" s="16"/>
      <c r="B55" s="43"/>
      <c r="C55" s="42"/>
      <c r="D55" s="43"/>
      <c r="E55" s="43"/>
      <c r="F55" s="51"/>
      <c r="G55" s="51"/>
      <c r="H55" s="16"/>
      <c r="I55" s="16"/>
      <c r="J55" s="16"/>
      <c r="K55" s="16"/>
      <c r="L55" s="16"/>
      <c r="M55" s="16"/>
      <c r="N55" s="16"/>
      <c r="O55" s="16"/>
      <c r="P55" s="16"/>
      <c r="Q55" s="16"/>
      <c r="R55" s="16"/>
      <c r="S55" s="16"/>
      <c r="T55" s="16"/>
      <c r="U55" s="16"/>
      <c r="V55" s="16"/>
      <c r="W55" s="16"/>
      <c r="X55" s="16"/>
      <c r="Y55" s="16"/>
      <c r="Z55" s="16"/>
    </row>
    <row r="56" spans="1:26">
      <c r="A56" s="225" t="s">
        <v>138</v>
      </c>
      <c r="B56" s="234"/>
      <c r="C56" s="55"/>
      <c r="D56" s="56"/>
      <c r="E56" s="56"/>
      <c r="F56" s="57"/>
      <c r="G56" s="51"/>
      <c r="H56" s="16"/>
      <c r="I56" s="16"/>
      <c r="J56" s="16"/>
      <c r="K56" s="16"/>
      <c r="L56" s="16"/>
      <c r="M56" s="16"/>
      <c r="N56" s="16"/>
      <c r="O56" s="16"/>
      <c r="P56" s="16"/>
      <c r="Q56" s="16"/>
      <c r="R56" s="16"/>
      <c r="S56" s="16"/>
      <c r="T56" s="16"/>
      <c r="U56" s="16"/>
      <c r="V56" s="16"/>
      <c r="W56" s="16"/>
      <c r="X56" s="16"/>
      <c r="Y56" s="16"/>
      <c r="Z56" s="16"/>
    </row>
    <row r="57" spans="1:26">
      <c r="A57" s="58"/>
      <c r="B57" s="43"/>
      <c r="C57" s="42"/>
      <c r="D57" s="43"/>
      <c r="E57" s="43"/>
      <c r="F57" s="59"/>
      <c r="G57" s="51"/>
      <c r="H57" s="16"/>
      <c r="I57" s="16"/>
      <c r="J57" s="16"/>
      <c r="K57" s="16"/>
      <c r="L57" s="16"/>
      <c r="M57" s="16"/>
      <c r="N57" s="16"/>
      <c r="O57" s="16"/>
      <c r="P57" s="16"/>
      <c r="Q57" s="16"/>
      <c r="R57" s="16"/>
      <c r="S57" s="16"/>
      <c r="T57" s="16"/>
      <c r="U57" s="16"/>
      <c r="V57" s="16"/>
      <c r="W57" s="16"/>
      <c r="X57" s="16"/>
      <c r="Y57" s="16"/>
      <c r="Z57" s="16"/>
    </row>
    <row r="58" spans="1:26" ht="30">
      <c r="A58" s="58"/>
      <c r="B58" s="54" t="s">
        <v>139</v>
      </c>
      <c r="C58" s="43" t="s">
        <v>140</v>
      </c>
      <c r="D58" s="210" t="s">
        <v>141</v>
      </c>
      <c r="E58" s="234"/>
      <c r="F58" s="235"/>
      <c r="G58" s="51"/>
      <c r="H58" s="16"/>
      <c r="I58" s="16"/>
      <c r="J58" s="16"/>
      <c r="K58" s="16"/>
      <c r="L58" s="16"/>
      <c r="M58" s="16"/>
      <c r="N58" s="16"/>
      <c r="O58" s="16"/>
      <c r="P58" s="16"/>
      <c r="Q58" s="16"/>
      <c r="R58" s="16"/>
      <c r="S58" s="16"/>
      <c r="T58" s="16"/>
      <c r="U58" s="16"/>
      <c r="V58" s="16"/>
      <c r="W58" s="16"/>
      <c r="X58" s="16"/>
      <c r="Y58" s="16"/>
      <c r="Z58" s="16"/>
    </row>
    <row r="59" spans="1:26">
      <c r="A59" s="58"/>
      <c r="B59" s="43"/>
      <c r="C59" s="42"/>
      <c r="D59" s="93" t="s">
        <v>142</v>
      </c>
      <c r="E59" s="16" t="s">
        <v>143</v>
      </c>
      <c r="F59" s="94"/>
      <c r="G59" s="51"/>
      <c r="H59" s="16"/>
      <c r="I59" s="16"/>
      <c r="J59" s="16"/>
      <c r="K59" s="16"/>
      <c r="L59" s="16"/>
      <c r="M59" s="16"/>
      <c r="N59" s="16"/>
      <c r="O59" s="16"/>
      <c r="P59" s="16"/>
      <c r="Q59" s="16"/>
      <c r="R59" s="16"/>
      <c r="S59" s="16"/>
      <c r="T59" s="16"/>
      <c r="U59" s="16"/>
      <c r="V59" s="16"/>
      <c r="W59" s="16"/>
      <c r="X59" s="16"/>
      <c r="Y59" s="16"/>
      <c r="Z59" s="16"/>
    </row>
    <row r="60" spans="1:26" ht="30">
      <c r="A60" s="58"/>
      <c r="B60" s="43"/>
      <c r="C60" s="42"/>
      <c r="D60" s="93"/>
      <c r="E60" s="16" t="s">
        <v>144</v>
      </c>
      <c r="F60" s="94"/>
      <c r="G60" s="51"/>
      <c r="H60" s="16"/>
      <c r="I60" s="16"/>
      <c r="J60" s="16"/>
      <c r="K60" s="16"/>
      <c r="L60" s="16"/>
      <c r="M60" s="16"/>
      <c r="N60" s="16"/>
      <c r="O60" s="16"/>
      <c r="P60" s="16"/>
      <c r="Q60" s="16"/>
      <c r="R60" s="16"/>
      <c r="S60" s="16"/>
      <c r="T60" s="16"/>
      <c r="U60" s="16"/>
      <c r="V60" s="16"/>
      <c r="W60" s="16"/>
      <c r="X60" s="16"/>
      <c r="Y60" s="16"/>
      <c r="Z60" s="16"/>
    </row>
    <row r="61" spans="1:26">
      <c r="A61" s="58"/>
      <c r="B61" s="43"/>
      <c r="C61" s="38"/>
      <c r="D61" s="93" t="s">
        <v>145</v>
      </c>
      <c r="E61" s="16" t="s">
        <v>143</v>
      </c>
      <c r="F61" s="94"/>
      <c r="G61" s="51"/>
      <c r="H61" s="16"/>
      <c r="I61" s="16"/>
      <c r="J61" s="16"/>
      <c r="K61" s="16"/>
      <c r="L61" s="16"/>
      <c r="M61" s="16"/>
      <c r="N61" s="16"/>
      <c r="O61" s="16"/>
      <c r="P61" s="16"/>
      <c r="Q61" s="16"/>
      <c r="R61" s="16"/>
      <c r="S61" s="16"/>
      <c r="T61" s="16"/>
      <c r="U61" s="16"/>
      <c r="V61" s="16"/>
      <c r="W61" s="16"/>
      <c r="X61" s="16"/>
      <c r="Y61" s="16"/>
      <c r="Z61" s="16"/>
    </row>
    <row r="62" spans="1:26" ht="30">
      <c r="A62" s="58"/>
      <c r="B62" s="43"/>
      <c r="C62" s="42"/>
      <c r="D62" s="93"/>
      <c r="E62" s="16" t="s">
        <v>144</v>
      </c>
      <c r="F62" s="94"/>
      <c r="G62" s="51"/>
      <c r="H62" s="16"/>
      <c r="I62" s="16"/>
      <c r="J62" s="16"/>
      <c r="K62" s="16"/>
      <c r="L62" s="16"/>
      <c r="M62" s="16"/>
      <c r="N62" s="16"/>
      <c r="O62" s="16"/>
      <c r="P62" s="16"/>
      <c r="Q62" s="16"/>
      <c r="R62" s="16"/>
      <c r="S62" s="16"/>
      <c r="T62" s="16"/>
      <c r="U62" s="16"/>
      <c r="V62" s="16"/>
      <c r="W62" s="16"/>
      <c r="X62" s="16"/>
      <c r="Y62" s="16"/>
      <c r="Z62" s="16"/>
    </row>
    <row r="63" spans="1:26">
      <c r="A63" s="58"/>
      <c r="B63" s="43"/>
      <c r="C63" s="42"/>
      <c r="D63" s="93" t="s">
        <v>146</v>
      </c>
      <c r="E63" s="16"/>
      <c r="F63" s="94"/>
      <c r="G63" s="51"/>
      <c r="H63" s="16"/>
      <c r="I63" s="16"/>
      <c r="J63" s="16"/>
      <c r="K63" s="16"/>
      <c r="L63" s="16"/>
      <c r="M63" s="16"/>
      <c r="N63" s="16"/>
      <c r="O63" s="16"/>
      <c r="P63" s="16"/>
      <c r="Q63" s="16"/>
      <c r="R63" s="16"/>
      <c r="S63" s="16"/>
      <c r="T63" s="16"/>
      <c r="U63" s="16"/>
      <c r="V63" s="16"/>
      <c r="W63" s="16"/>
      <c r="X63" s="16"/>
      <c r="Y63" s="16"/>
      <c r="Z63" s="16"/>
    </row>
    <row r="64" spans="1:26">
      <c r="A64" s="58"/>
      <c r="B64" s="43"/>
      <c r="C64" s="42"/>
      <c r="D64" s="58"/>
      <c r="E64" s="16"/>
      <c r="F64" s="94"/>
      <c r="G64" s="51"/>
      <c r="H64" s="16"/>
      <c r="I64" s="16"/>
      <c r="J64" s="16"/>
      <c r="K64" s="16"/>
      <c r="L64" s="16"/>
      <c r="M64" s="16"/>
      <c r="N64" s="16"/>
      <c r="O64" s="16"/>
      <c r="P64" s="16"/>
      <c r="Q64" s="16"/>
      <c r="R64" s="16"/>
      <c r="S64" s="16"/>
      <c r="T64" s="16"/>
      <c r="U64" s="16"/>
      <c r="V64" s="16"/>
      <c r="W64" s="16"/>
      <c r="X64" s="16"/>
      <c r="Y64" s="16"/>
      <c r="Z64" s="16"/>
    </row>
    <row r="65" spans="1:26">
      <c r="A65" s="58"/>
      <c r="B65" s="43"/>
      <c r="C65" s="42"/>
      <c r="D65" s="58"/>
      <c r="E65" s="16"/>
      <c r="F65" s="94"/>
      <c r="G65" s="51"/>
      <c r="H65" s="16"/>
      <c r="I65" s="16"/>
      <c r="J65" s="16"/>
      <c r="K65" s="16"/>
      <c r="L65" s="16"/>
      <c r="M65" s="16"/>
      <c r="N65" s="16"/>
      <c r="O65" s="16"/>
      <c r="P65" s="16"/>
      <c r="Q65" s="16"/>
      <c r="R65" s="16"/>
      <c r="S65" s="16"/>
      <c r="T65" s="16"/>
      <c r="U65" s="16"/>
      <c r="V65" s="16"/>
      <c r="W65" s="16"/>
      <c r="X65" s="16"/>
      <c r="Y65" s="16"/>
      <c r="Z65" s="16"/>
    </row>
    <row r="66" spans="1:26">
      <c r="A66" s="58"/>
      <c r="B66" s="43"/>
      <c r="C66" s="42"/>
      <c r="D66" s="210" t="s">
        <v>147</v>
      </c>
      <c r="E66" s="235"/>
      <c r="F66" s="231"/>
      <c r="G66" s="51"/>
      <c r="H66" s="16"/>
      <c r="I66" s="16"/>
      <c r="J66" s="16"/>
      <c r="K66" s="16"/>
      <c r="L66" s="16"/>
      <c r="M66" s="16"/>
      <c r="N66" s="16"/>
      <c r="O66" s="16"/>
      <c r="P66" s="16"/>
      <c r="Q66" s="16"/>
      <c r="R66" s="16"/>
      <c r="S66" s="16"/>
      <c r="T66" s="16"/>
      <c r="U66" s="16"/>
      <c r="V66" s="16"/>
      <c r="W66" s="16"/>
      <c r="X66" s="16"/>
      <c r="Y66" s="16"/>
      <c r="Z66" s="16"/>
    </row>
    <row r="67" spans="1:26">
      <c r="A67" s="62"/>
      <c r="B67" s="63"/>
      <c r="C67" s="64"/>
      <c r="D67" s="236"/>
      <c r="E67" s="237"/>
      <c r="F67" s="238"/>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43"/>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42"/>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45:I45"/>
    <mergeCell ref="B53:C53"/>
    <mergeCell ref="B54:C54"/>
    <mergeCell ref="A56:B56"/>
    <mergeCell ref="B5:C5"/>
    <mergeCell ref="B11:C11"/>
    <mergeCell ref="B17:C17"/>
    <mergeCell ref="A25:I25"/>
    <mergeCell ref="B26:I26"/>
    <mergeCell ref="D58:F58"/>
    <mergeCell ref="D66:E67"/>
    <mergeCell ref="F66:F67"/>
    <mergeCell ref="B40:C40"/>
    <mergeCell ref="A47:B47"/>
    <mergeCell ref="B48:C48"/>
    <mergeCell ref="B49:C49"/>
    <mergeCell ref="B50:C50"/>
    <mergeCell ref="B51:C51"/>
    <mergeCell ref="B52:C52"/>
    <mergeCell ref="D41:F41"/>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topLeftCell="A31" workbookViewId="0">
      <selection sqref="A1:XFD1048576"/>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1523</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65">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45">
      <c r="A30" s="138">
        <v>1</v>
      </c>
      <c r="B30" s="106" t="s">
        <v>1524</v>
      </c>
      <c r="C30" s="106" t="s">
        <v>1525</v>
      </c>
      <c r="D30" s="30" t="s">
        <v>1526</v>
      </c>
      <c r="E30" s="106" t="s">
        <v>348</v>
      </c>
      <c r="F30" s="109"/>
      <c r="G30" s="30">
        <v>1000</v>
      </c>
      <c r="H30" s="111"/>
      <c r="I30" s="111">
        <f t="shared" ref="I30:I59" si="0">H30*G30</f>
        <v>0</v>
      </c>
      <c r="J30" s="16"/>
      <c r="K30" s="16"/>
      <c r="L30" s="16"/>
      <c r="M30" s="16"/>
      <c r="N30" s="16"/>
      <c r="O30" s="16"/>
      <c r="P30" s="16"/>
      <c r="Q30" s="16"/>
      <c r="R30" s="16"/>
      <c r="S30" s="16"/>
      <c r="T30" s="16"/>
      <c r="U30" s="16"/>
      <c r="V30" s="16"/>
      <c r="W30" s="16"/>
      <c r="X30" s="16"/>
      <c r="Y30" s="16"/>
      <c r="Z30" s="16"/>
    </row>
    <row r="31" spans="1:26" ht="45">
      <c r="A31" s="138">
        <v>2</v>
      </c>
      <c r="B31" s="106" t="s">
        <v>1527</v>
      </c>
      <c r="C31" s="106" t="s">
        <v>1528</v>
      </c>
      <c r="D31" s="30" t="s">
        <v>1529</v>
      </c>
      <c r="E31" s="106" t="s">
        <v>348</v>
      </c>
      <c r="F31" s="108"/>
      <c r="G31" s="30">
        <v>5000</v>
      </c>
      <c r="H31" s="111"/>
      <c r="I31" s="111">
        <f t="shared" si="0"/>
        <v>0</v>
      </c>
      <c r="J31" s="16"/>
      <c r="K31" s="16"/>
      <c r="L31" s="16"/>
      <c r="M31" s="16"/>
      <c r="N31" s="16"/>
      <c r="O31" s="16"/>
      <c r="P31" s="16"/>
      <c r="Q31" s="16"/>
      <c r="R31" s="16"/>
      <c r="S31" s="16"/>
      <c r="T31" s="16"/>
      <c r="U31" s="16"/>
      <c r="V31" s="16"/>
      <c r="W31" s="16"/>
      <c r="X31" s="16"/>
      <c r="Y31" s="16"/>
      <c r="Z31" s="16"/>
    </row>
    <row r="32" spans="1:26" ht="45">
      <c r="A32" s="138">
        <v>3</v>
      </c>
      <c r="B32" s="106" t="s">
        <v>1530</v>
      </c>
      <c r="C32" s="106" t="s">
        <v>1531</v>
      </c>
      <c r="D32" s="30" t="s">
        <v>773</v>
      </c>
      <c r="E32" s="106" t="s">
        <v>348</v>
      </c>
      <c r="F32" s="108"/>
      <c r="G32" s="30">
        <v>1000</v>
      </c>
      <c r="H32" s="111"/>
      <c r="I32" s="111">
        <f t="shared" si="0"/>
        <v>0</v>
      </c>
      <c r="J32" s="16"/>
      <c r="K32" s="16"/>
      <c r="L32" s="16"/>
      <c r="M32" s="16"/>
      <c r="N32" s="16"/>
      <c r="O32" s="16"/>
      <c r="P32" s="16"/>
      <c r="Q32" s="16"/>
      <c r="R32" s="16"/>
      <c r="S32" s="16"/>
      <c r="T32" s="16"/>
      <c r="U32" s="16"/>
      <c r="V32" s="16"/>
      <c r="W32" s="16"/>
      <c r="X32" s="16"/>
      <c r="Y32" s="16"/>
      <c r="Z32" s="16"/>
    </row>
    <row r="33" spans="1:26" ht="60">
      <c r="A33" s="138">
        <v>4</v>
      </c>
      <c r="B33" s="106" t="s">
        <v>1532</v>
      </c>
      <c r="C33" s="106" t="s">
        <v>1533</v>
      </c>
      <c r="D33" s="30" t="s">
        <v>1529</v>
      </c>
      <c r="E33" s="106" t="s">
        <v>348</v>
      </c>
      <c r="F33" s="108"/>
      <c r="G33" s="30">
        <v>1000</v>
      </c>
      <c r="H33" s="111"/>
      <c r="I33" s="111">
        <f t="shared" si="0"/>
        <v>0</v>
      </c>
      <c r="J33" s="16"/>
      <c r="K33" s="16"/>
      <c r="L33" s="16"/>
      <c r="M33" s="16"/>
      <c r="N33" s="16"/>
      <c r="O33" s="16"/>
      <c r="P33" s="16"/>
      <c r="Q33" s="16"/>
      <c r="R33" s="16"/>
      <c r="S33" s="16"/>
      <c r="T33" s="16"/>
      <c r="U33" s="16"/>
      <c r="V33" s="16"/>
      <c r="W33" s="16"/>
      <c r="X33" s="16"/>
      <c r="Y33" s="16"/>
      <c r="Z33" s="16"/>
    </row>
    <row r="34" spans="1:26" ht="45">
      <c r="A34" s="138">
        <v>5</v>
      </c>
      <c r="B34" s="106" t="s">
        <v>1534</v>
      </c>
      <c r="C34" s="106" t="s">
        <v>1535</v>
      </c>
      <c r="D34" s="30" t="s">
        <v>773</v>
      </c>
      <c r="E34" s="106" t="s">
        <v>348</v>
      </c>
      <c r="F34" s="108"/>
      <c r="G34" s="30">
        <v>18000</v>
      </c>
      <c r="H34" s="111"/>
      <c r="I34" s="111">
        <f t="shared" si="0"/>
        <v>0</v>
      </c>
      <c r="J34" s="16"/>
      <c r="K34" s="16"/>
      <c r="L34" s="16"/>
      <c r="M34" s="16"/>
      <c r="N34" s="16"/>
      <c r="O34" s="16"/>
      <c r="P34" s="16"/>
      <c r="Q34" s="16"/>
      <c r="R34" s="16"/>
      <c r="S34" s="16"/>
      <c r="T34" s="16"/>
      <c r="U34" s="16"/>
      <c r="V34" s="16"/>
      <c r="W34" s="16"/>
      <c r="X34" s="16"/>
      <c r="Y34" s="16"/>
      <c r="Z34" s="16"/>
    </row>
    <row r="35" spans="1:26" ht="60">
      <c r="A35" s="138">
        <v>6</v>
      </c>
      <c r="B35" s="106" t="s">
        <v>1536</v>
      </c>
      <c r="C35" s="106" t="s">
        <v>1537</v>
      </c>
      <c r="D35" s="30" t="s">
        <v>1538</v>
      </c>
      <c r="E35" s="106" t="s">
        <v>348</v>
      </c>
      <c r="F35" s="108"/>
      <c r="G35" s="30">
        <v>300</v>
      </c>
      <c r="H35" s="111"/>
      <c r="I35" s="111">
        <f t="shared" si="0"/>
        <v>0</v>
      </c>
      <c r="J35" s="16"/>
      <c r="K35" s="16"/>
      <c r="L35" s="16"/>
      <c r="M35" s="16"/>
      <c r="N35" s="16"/>
      <c r="O35" s="16"/>
      <c r="P35" s="16"/>
      <c r="Q35" s="16"/>
      <c r="R35" s="16"/>
      <c r="S35" s="16"/>
      <c r="T35" s="16"/>
      <c r="U35" s="16"/>
      <c r="V35" s="16"/>
      <c r="W35" s="16"/>
      <c r="X35" s="16"/>
      <c r="Y35" s="16"/>
      <c r="Z35" s="16"/>
    </row>
    <row r="36" spans="1:26" ht="45">
      <c r="A36" s="138">
        <v>7</v>
      </c>
      <c r="B36" s="106" t="s">
        <v>1539</v>
      </c>
      <c r="C36" s="106" t="s">
        <v>1540</v>
      </c>
      <c r="D36" s="30" t="s">
        <v>1541</v>
      </c>
      <c r="E36" s="106" t="s">
        <v>348</v>
      </c>
      <c r="F36" s="108"/>
      <c r="G36" s="30">
        <v>100</v>
      </c>
      <c r="H36" s="111"/>
      <c r="I36" s="111">
        <f t="shared" si="0"/>
        <v>0</v>
      </c>
      <c r="J36" s="16"/>
      <c r="K36" s="16"/>
      <c r="L36" s="16"/>
      <c r="M36" s="16"/>
      <c r="N36" s="16"/>
      <c r="O36" s="16"/>
      <c r="P36" s="16"/>
      <c r="Q36" s="16"/>
      <c r="R36" s="16"/>
      <c r="S36" s="16"/>
      <c r="T36" s="16"/>
      <c r="U36" s="16"/>
      <c r="V36" s="16"/>
      <c r="W36" s="16"/>
      <c r="X36" s="16"/>
      <c r="Y36" s="16"/>
      <c r="Z36" s="16"/>
    </row>
    <row r="37" spans="1:26" ht="45">
      <c r="A37" s="138">
        <v>8</v>
      </c>
      <c r="B37" s="106" t="s">
        <v>1542</v>
      </c>
      <c r="C37" s="106" t="s">
        <v>1543</v>
      </c>
      <c r="D37" s="30" t="s">
        <v>1541</v>
      </c>
      <c r="E37" s="106" t="s">
        <v>348</v>
      </c>
      <c r="F37" s="108"/>
      <c r="G37" s="30">
        <v>200</v>
      </c>
      <c r="H37" s="111"/>
      <c r="I37" s="111">
        <f t="shared" si="0"/>
        <v>0</v>
      </c>
      <c r="J37" s="16"/>
      <c r="K37" s="16"/>
      <c r="L37" s="16"/>
      <c r="M37" s="16"/>
      <c r="N37" s="16"/>
      <c r="O37" s="16"/>
      <c r="P37" s="16"/>
      <c r="Q37" s="16"/>
      <c r="R37" s="16"/>
      <c r="S37" s="16"/>
      <c r="T37" s="16"/>
      <c r="U37" s="16"/>
      <c r="V37" s="16"/>
      <c r="W37" s="16"/>
      <c r="X37" s="16"/>
      <c r="Y37" s="16"/>
      <c r="Z37" s="16"/>
    </row>
    <row r="38" spans="1:26" ht="45">
      <c r="A38" s="138">
        <v>9</v>
      </c>
      <c r="B38" s="106" t="s">
        <v>1544</v>
      </c>
      <c r="C38" s="106" t="s">
        <v>1545</v>
      </c>
      <c r="D38" s="30" t="s">
        <v>1541</v>
      </c>
      <c r="E38" s="106" t="s">
        <v>348</v>
      </c>
      <c r="F38" s="108"/>
      <c r="G38" s="30">
        <v>500</v>
      </c>
      <c r="H38" s="111"/>
      <c r="I38" s="111">
        <f t="shared" si="0"/>
        <v>0</v>
      </c>
      <c r="J38" s="16"/>
      <c r="K38" s="16"/>
      <c r="L38" s="16"/>
      <c r="M38" s="16"/>
      <c r="N38" s="16"/>
      <c r="O38" s="16"/>
      <c r="P38" s="16"/>
      <c r="Q38" s="16"/>
      <c r="R38" s="16"/>
      <c r="S38" s="16"/>
      <c r="T38" s="16"/>
      <c r="U38" s="16"/>
      <c r="V38" s="16"/>
      <c r="W38" s="16"/>
      <c r="X38" s="16"/>
      <c r="Y38" s="16"/>
      <c r="Z38" s="16"/>
    </row>
    <row r="39" spans="1:26" ht="45">
      <c r="A39" s="141">
        <v>10</v>
      </c>
      <c r="B39" s="106" t="s">
        <v>1546</v>
      </c>
      <c r="C39" s="106" t="s">
        <v>1547</v>
      </c>
      <c r="D39" s="30" t="s">
        <v>1548</v>
      </c>
      <c r="E39" s="106" t="s">
        <v>348</v>
      </c>
      <c r="F39" s="140"/>
      <c r="G39" s="30">
        <v>100</v>
      </c>
      <c r="H39" s="6"/>
      <c r="I39" s="111">
        <f t="shared" si="0"/>
        <v>0</v>
      </c>
      <c r="J39" s="16"/>
      <c r="K39" s="16"/>
      <c r="L39" s="16"/>
      <c r="M39" s="16"/>
      <c r="N39" s="16"/>
      <c r="O39" s="16"/>
      <c r="P39" s="16"/>
      <c r="Q39" s="16"/>
      <c r="R39" s="16"/>
      <c r="S39" s="16"/>
      <c r="T39" s="16"/>
      <c r="U39" s="16"/>
      <c r="V39" s="16"/>
      <c r="W39" s="16"/>
      <c r="X39" s="16"/>
      <c r="Y39" s="16"/>
      <c r="Z39" s="16"/>
    </row>
    <row r="40" spans="1:26" ht="45">
      <c r="A40" s="141">
        <v>11</v>
      </c>
      <c r="B40" s="106" t="s">
        <v>1549</v>
      </c>
      <c r="C40" s="106" t="s">
        <v>1550</v>
      </c>
      <c r="D40" s="30" t="s">
        <v>1548</v>
      </c>
      <c r="E40" s="106" t="s">
        <v>348</v>
      </c>
      <c r="F40" s="140"/>
      <c r="G40" s="30">
        <v>300</v>
      </c>
      <c r="H40" s="141"/>
      <c r="I40" s="111">
        <f t="shared" si="0"/>
        <v>0</v>
      </c>
      <c r="J40" s="16"/>
      <c r="K40" s="16"/>
      <c r="L40" s="16"/>
      <c r="M40" s="16"/>
      <c r="N40" s="16"/>
      <c r="O40" s="16"/>
      <c r="P40" s="16"/>
      <c r="Q40" s="16"/>
      <c r="R40" s="16"/>
      <c r="S40" s="16"/>
      <c r="T40" s="16"/>
      <c r="U40" s="16"/>
      <c r="V40" s="16"/>
      <c r="W40" s="16"/>
      <c r="X40" s="16"/>
      <c r="Y40" s="16"/>
      <c r="Z40" s="16"/>
    </row>
    <row r="41" spans="1:26" ht="45">
      <c r="A41" s="141">
        <v>12</v>
      </c>
      <c r="B41" s="106" t="s">
        <v>1551</v>
      </c>
      <c r="C41" s="106" t="s">
        <v>1552</v>
      </c>
      <c r="D41" s="30" t="s">
        <v>1548</v>
      </c>
      <c r="E41" s="106" t="s">
        <v>348</v>
      </c>
      <c r="F41" s="140"/>
      <c r="G41" s="30">
        <v>200</v>
      </c>
      <c r="H41" s="141"/>
      <c r="I41" s="111">
        <f t="shared" si="0"/>
        <v>0</v>
      </c>
      <c r="J41" s="16"/>
      <c r="K41" s="16"/>
      <c r="L41" s="16"/>
      <c r="M41" s="16"/>
      <c r="N41" s="16"/>
      <c r="O41" s="16"/>
      <c r="P41" s="16"/>
      <c r="Q41" s="16"/>
      <c r="R41" s="16"/>
      <c r="S41" s="16"/>
      <c r="T41" s="16"/>
      <c r="U41" s="16"/>
      <c r="V41" s="16"/>
      <c r="W41" s="16"/>
      <c r="X41" s="16"/>
      <c r="Y41" s="16"/>
      <c r="Z41" s="16"/>
    </row>
    <row r="42" spans="1:26" ht="45">
      <c r="A42" s="141">
        <v>13</v>
      </c>
      <c r="B42" s="106" t="s">
        <v>1553</v>
      </c>
      <c r="C42" s="106" t="s">
        <v>1554</v>
      </c>
      <c r="D42" s="30" t="s">
        <v>702</v>
      </c>
      <c r="E42" s="106" t="s">
        <v>348</v>
      </c>
      <c r="F42" s="140"/>
      <c r="G42" s="30">
        <v>200</v>
      </c>
      <c r="H42" s="141"/>
      <c r="I42" s="111">
        <f t="shared" si="0"/>
        <v>0</v>
      </c>
      <c r="J42" s="16"/>
      <c r="K42" s="16"/>
      <c r="L42" s="16"/>
      <c r="M42" s="16"/>
      <c r="N42" s="16"/>
      <c r="O42" s="16"/>
      <c r="P42" s="16"/>
      <c r="Q42" s="16"/>
      <c r="R42" s="16"/>
      <c r="S42" s="16"/>
      <c r="T42" s="16"/>
      <c r="U42" s="16"/>
      <c r="V42" s="16"/>
      <c r="W42" s="16"/>
      <c r="X42" s="16"/>
      <c r="Y42" s="16"/>
      <c r="Z42" s="16"/>
    </row>
    <row r="43" spans="1:26" ht="45">
      <c r="A43" s="141">
        <v>14</v>
      </c>
      <c r="B43" s="106" t="s">
        <v>1555</v>
      </c>
      <c r="C43" s="106" t="s">
        <v>1556</v>
      </c>
      <c r="D43" s="30" t="s">
        <v>702</v>
      </c>
      <c r="E43" s="106" t="s">
        <v>348</v>
      </c>
      <c r="F43" s="140"/>
      <c r="G43" s="30">
        <v>200</v>
      </c>
      <c r="H43" s="141"/>
      <c r="I43" s="111">
        <f t="shared" si="0"/>
        <v>0</v>
      </c>
      <c r="J43" s="16"/>
      <c r="K43" s="16"/>
      <c r="L43" s="16"/>
      <c r="M43" s="16"/>
      <c r="N43" s="16"/>
      <c r="O43" s="16"/>
      <c r="P43" s="16"/>
      <c r="Q43" s="16"/>
      <c r="R43" s="16"/>
      <c r="S43" s="16"/>
      <c r="T43" s="16"/>
      <c r="U43" s="16"/>
      <c r="V43" s="16"/>
      <c r="W43" s="16"/>
      <c r="X43" s="16"/>
      <c r="Y43" s="16"/>
      <c r="Z43" s="16"/>
    </row>
    <row r="44" spans="1:26" ht="45">
      <c r="A44" s="141">
        <v>15</v>
      </c>
      <c r="B44" s="106" t="s">
        <v>1557</v>
      </c>
      <c r="C44" s="106" t="s">
        <v>1558</v>
      </c>
      <c r="D44" s="30" t="s">
        <v>702</v>
      </c>
      <c r="E44" s="106" t="s">
        <v>348</v>
      </c>
      <c r="F44" s="140"/>
      <c r="G44" s="30">
        <v>100</v>
      </c>
      <c r="H44" s="141"/>
      <c r="I44" s="111">
        <f t="shared" si="0"/>
        <v>0</v>
      </c>
      <c r="J44" s="16"/>
      <c r="K44" s="16"/>
      <c r="L44" s="16"/>
      <c r="M44" s="16"/>
      <c r="N44" s="16"/>
      <c r="O44" s="16"/>
      <c r="P44" s="16"/>
      <c r="Q44" s="16"/>
      <c r="R44" s="16"/>
      <c r="S44" s="16"/>
      <c r="T44" s="16"/>
      <c r="U44" s="16"/>
      <c r="V44" s="16"/>
      <c r="W44" s="16"/>
      <c r="X44" s="16"/>
      <c r="Y44" s="16"/>
      <c r="Z44" s="16"/>
    </row>
    <row r="45" spans="1:26" ht="45">
      <c r="A45" s="141">
        <v>16</v>
      </c>
      <c r="B45" s="106" t="s">
        <v>1559</v>
      </c>
      <c r="C45" s="106" t="s">
        <v>1560</v>
      </c>
      <c r="D45" s="30" t="s">
        <v>1561</v>
      </c>
      <c r="E45" s="106" t="s">
        <v>348</v>
      </c>
      <c r="F45" s="140"/>
      <c r="G45" s="30">
        <v>300</v>
      </c>
      <c r="H45" s="141"/>
      <c r="I45" s="111">
        <f t="shared" si="0"/>
        <v>0</v>
      </c>
      <c r="J45" s="16"/>
      <c r="K45" s="16"/>
      <c r="L45" s="16"/>
      <c r="M45" s="16"/>
      <c r="N45" s="16"/>
      <c r="O45" s="16"/>
      <c r="P45" s="16"/>
      <c r="Q45" s="16"/>
      <c r="R45" s="16"/>
      <c r="S45" s="16"/>
      <c r="T45" s="16"/>
      <c r="U45" s="16"/>
      <c r="V45" s="16"/>
      <c r="W45" s="16"/>
      <c r="X45" s="16"/>
      <c r="Y45" s="16"/>
      <c r="Z45" s="16"/>
    </row>
    <row r="46" spans="1:26" ht="45">
      <c r="A46" s="141">
        <v>17</v>
      </c>
      <c r="B46" s="106" t="s">
        <v>1562</v>
      </c>
      <c r="C46" s="106" t="s">
        <v>1563</v>
      </c>
      <c r="D46" s="30" t="s">
        <v>1561</v>
      </c>
      <c r="E46" s="106" t="s">
        <v>348</v>
      </c>
      <c r="F46" s="140"/>
      <c r="G46" s="30">
        <v>300</v>
      </c>
      <c r="H46" s="141"/>
      <c r="I46" s="111">
        <f t="shared" si="0"/>
        <v>0</v>
      </c>
      <c r="J46" s="16"/>
      <c r="K46" s="16"/>
      <c r="L46" s="16"/>
      <c r="M46" s="16"/>
      <c r="N46" s="16"/>
      <c r="O46" s="16"/>
      <c r="P46" s="16"/>
      <c r="Q46" s="16"/>
      <c r="R46" s="16"/>
      <c r="S46" s="16"/>
      <c r="T46" s="16"/>
      <c r="U46" s="16"/>
      <c r="V46" s="16"/>
      <c r="W46" s="16"/>
      <c r="X46" s="16"/>
      <c r="Y46" s="16"/>
      <c r="Z46" s="16"/>
    </row>
    <row r="47" spans="1:26" ht="30">
      <c r="A47" s="141">
        <v>18</v>
      </c>
      <c r="B47" s="106" t="s">
        <v>1564</v>
      </c>
      <c r="C47" s="106" t="s">
        <v>1565</v>
      </c>
      <c r="D47" s="30" t="s">
        <v>1566</v>
      </c>
      <c r="E47" s="106" t="s">
        <v>348</v>
      </c>
      <c r="F47" s="140"/>
      <c r="G47" s="30">
        <v>20</v>
      </c>
      <c r="H47" s="141"/>
      <c r="I47" s="111">
        <f t="shared" si="0"/>
        <v>0</v>
      </c>
      <c r="J47" s="16"/>
      <c r="K47" s="16"/>
      <c r="L47" s="16"/>
      <c r="M47" s="16"/>
      <c r="N47" s="16"/>
      <c r="O47" s="16"/>
      <c r="P47" s="16"/>
      <c r="Q47" s="16"/>
      <c r="R47" s="16"/>
      <c r="S47" s="16"/>
      <c r="T47" s="16"/>
      <c r="U47" s="16"/>
      <c r="V47" s="16"/>
      <c r="W47" s="16"/>
      <c r="X47" s="16"/>
      <c r="Y47" s="16"/>
      <c r="Z47" s="16"/>
    </row>
    <row r="48" spans="1:26" ht="45">
      <c r="A48" s="141">
        <v>19</v>
      </c>
      <c r="B48" s="106" t="s">
        <v>1567</v>
      </c>
      <c r="C48" s="106" t="s">
        <v>1568</v>
      </c>
      <c r="D48" s="30" t="s">
        <v>1569</v>
      </c>
      <c r="E48" s="106" t="s">
        <v>348</v>
      </c>
      <c r="F48" s="140"/>
      <c r="G48" s="30">
        <v>480</v>
      </c>
      <c r="H48" s="141"/>
      <c r="I48" s="111">
        <f t="shared" si="0"/>
        <v>0</v>
      </c>
      <c r="J48" s="16"/>
      <c r="K48" s="16"/>
      <c r="L48" s="16"/>
      <c r="M48" s="16"/>
      <c r="N48" s="16"/>
      <c r="O48" s="16"/>
      <c r="P48" s="16"/>
      <c r="Q48" s="16"/>
      <c r="R48" s="16"/>
      <c r="S48" s="16"/>
      <c r="T48" s="16"/>
      <c r="U48" s="16"/>
      <c r="V48" s="16"/>
      <c r="W48" s="16"/>
      <c r="X48" s="16"/>
      <c r="Y48" s="16"/>
      <c r="Z48" s="16"/>
    </row>
    <row r="49" spans="1:26" ht="60">
      <c r="A49" s="141">
        <v>20</v>
      </c>
      <c r="B49" s="106" t="s">
        <v>1570</v>
      </c>
      <c r="C49" s="106" t="s">
        <v>1571</v>
      </c>
      <c r="D49" s="30" t="s">
        <v>1529</v>
      </c>
      <c r="E49" s="106" t="s">
        <v>348</v>
      </c>
      <c r="F49" s="140"/>
      <c r="G49" s="30">
        <v>1000</v>
      </c>
      <c r="H49" s="141"/>
      <c r="I49" s="111">
        <f t="shared" si="0"/>
        <v>0</v>
      </c>
      <c r="J49" s="16"/>
      <c r="K49" s="16"/>
      <c r="L49" s="16"/>
      <c r="M49" s="16"/>
      <c r="N49" s="16"/>
      <c r="O49" s="16"/>
      <c r="P49" s="16"/>
      <c r="Q49" s="16"/>
      <c r="R49" s="16"/>
      <c r="S49" s="16"/>
      <c r="T49" s="16"/>
      <c r="U49" s="16"/>
      <c r="V49" s="16"/>
      <c r="W49" s="16"/>
      <c r="X49" s="16"/>
      <c r="Y49" s="16"/>
      <c r="Z49" s="16"/>
    </row>
    <row r="50" spans="1:26" ht="45">
      <c r="A50" s="141">
        <v>21</v>
      </c>
      <c r="B50" s="106" t="s">
        <v>1572</v>
      </c>
      <c r="C50" s="106" t="s">
        <v>1573</v>
      </c>
      <c r="D50" s="30" t="s">
        <v>1526</v>
      </c>
      <c r="E50" s="106" t="s">
        <v>348</v>
      </c>
      <c r="F50" s="140"/>
      <c r="G50" s="30">
        <v>2000</v>
      </c>
      <c r="H50" s="141"/>
      <c r="I50" s="111">
        <f t="shared" si="0"/>
        <v>0</v>
      </c>
      <c r="J50" s="16"/>
      <c r="K50" s="16"/>
      <c r="L50" s="16"/>
      <c r="M50" s="16"/>
      <c r="N50" s="16"/>
      <c r="O50" s="16"/>
      <c r="P50" s="16"/>
      <c r="Q50" s="16"/>
      <c r="R50" s="16"/>
      <c r="S50" s="16"/>
      <c r="T50" s="16"/>
      <c r="U50" s="16"/>
      <c r="V50" s="16"/>
      <c r="W50" s="16"/>
      <c r="X50" s="16"/>
      <c r="Y50" s="16"/>
      <c r="Z50" s="16"/>
    </row>
    <row r="51" spans="1:26" ht="30">
      <c r="A51" s="141">
        <v>22</v>
      </c>
      <c r="B51" s="106" t="s">
        <v>1574</v>
      </c>
      <c r="C51" s="106" t="s">
        <v>1575</v>
      </c>
      <c r="D51" s="30" t="s">
        <v>773</v>
      </c>
      <c r="E51" s="106" t="s">
        <v>348</v>
      </c>
      <c r="F51" s="140"/>
      <c r="G51" s="30">
        <v>1000</v>
      </c>
      <c r="H51" s="141"/>
      <c r="I51" s="111">
        <f t="shared" si="0"/>
        <v>0</v>
      </c>
      <c r="J51" s="16"/>
      <c r="K51" s="16"/>
      <c r="L51" s="16"/>
      <c r="M51" s="16"/>
      <c r="N51" s="16"/>
      <c r="O51" s="16"/>
      <c r="P51" s="16"/>
      <c r="Q51" s="16"/>
      <c r="R51" s="16"/>
      <c r="S51" s="16"/>
      <c r="T51" s="16"/>
      <c r="U51" s="16"/>
      <c r="V51" s="16"/>
      <c r="W51" s="16"/>
      <c r="X51" s="16"/>
      <c r="Y51" s="16"/>
      <c r="Z51" s="16"/>
    </row>
    <row r="52" spans="1:26" ht="60">
      <c r="A52" s="141">
        <v>23</v>
      </c>
      <c r="B52" s="106" t="s">
        <v>1576</v>
      </c>
      <c r="C52" s="106" t="s">
        <v>1577</v>
      </c>
      <c r="D52" s="30" t="s">
        <v>1578</v>
      </c>
      <c r="E52" s="106" t="s">
        <v>348</v>
      </c>
      <c r="F52" s="140"/>
      <c r="G52" s="30">
        <v>1000</v>
      </c>
      <c r="H52" s="141"/>
      <c r="I52" s="111">
        <f t="shared" si="0"/>
        <v>0</v>
      </c>
      <c r="J52" s="16"/>
      <c r="K52" s="16"/>
      <c r="L52" s="16"/>
      <c r="M52" s="16"/>
      <c r="N52" s="16"/>
      <c r="O52" s="16"/>
      <c r="P52" s="16"/>
      <c r="Q52" s="16"/>
      <c r="R52" s="16"/>
      <c r="S52" s="16"/>
      <c r="T52" s="16"/>
      <c r="U52" s="16"/>
      <c r="V52" s="16"/>
      <c r="W52" s="16"/>
      <c r="X52" s="16"/>
      <c r="Y52" s="16"/>
      <c r="Z52" s="16"/>
    </row>
    <row r="53" spans="1:26" ht="45">
      <c r="A53" s="141">
        <v>24</v>
      </c>
      <c r="B53" s="106" t="s">
        <v>1579</v>
      </c>
      <c r="C53" s="106" t="s">
        <v>1580</v>
      </c>
      <c r="D53" s="30" t="s">
        <v>1526</v>
      </c>
      <c r="E53" s="106" t="s">
        <v>348</v>
      </c>
      <c r="F53" s="140"/>
      <c r="G53" s="30">
        <v>1000</v>
      </c>
      <c r="H53" s="141"/>
      <c r="I53" s="111">
        <f t="shared" si="0"/>
        <v>0</v>
      </c>
      <c r="J53" s="16"/>
      <c r="K53" s="16"/>
      <c r="L53" s="16"/>
      <c r="M53" s="16"/>
      <c r="N53" s="16"/>
      <c r="O53" s="16"/>
      <c r="P53" s="16"/>
      <c r="Q53" s="16"/>
      <c r="R53" s="16"/>
      <c r="S53" s="16"/>
      <c r="T53" s="16"/>
      <c r="U53" s="16"/>
      <c r="V53" s="16"/>
      <c r="W53" s="16"/>
      <c r="X53" s="16"/>
      <c r="Y53" s="16"/>
      <c r="Z53" s="16"/>
    </row>
    <row r="54" spans="1:26" ht="45">
      <c r="A54" s="141">
        <v>25</v>
      </c>
      <c r="B54" s="106" t="s">
        <v>1581</v>
      </c>
      <c r="C54" s="106" t="s">
        <v>1582</v>
      </c>
      <c r="D54" s="30" t="s">
        <v>773</v>
      </c>
      <c r="E54" s="106" t="s">
        <v>348</v>
      </c>
      <c r="F54" s="140"/>
      <c r="G54" s="30">
        <v>1000</v>
      </c>
      <c r="H54" s="141"/>
      <c r="I54" s="111">
        <f t="shared" si="0"/>
        <v>0</v>
      </c>
      <c r="J54" s="16"/>
      <c r="K54" s="16"/>
      <c r="L54" s="16"/>
      <c r="M54" s="16"/>
      <c r="N54" s="16"/>
      <c r="O54" s="16"/>
      <c r="P54" s="16"/>
      <c r="Q54" s="16"/>
      <c r="R54" s="16"/>
      <c r="S54" s="16"/>
      <c r="T54" s="16"/>
      <c r="U54" s="16"/>
      <c r="V54" s="16"/>
      <c r="W54" s="16"/>
      <c r="X54" s="16"/>
      <c r="Y54" s="16"/>
      <c r="Z54" s="16"/>
    </row>
    <row r="55" spans="1:26" ht="60">
      <c r="A55" s="141">
        <v>26</v>
      </c>
      <c r="B55" s="106" t="s">
        <v>1583</v>
      </c>
      <c r="C55" s="106" t="s">
        <v>1584</v>
      </c>
      <c r="D55" s="30" t="s">
        <v>1561</v>
      </c>
      <c r="E55" s="106" t="s">
        <v>348</v>
      </c>
      <c r="F55" s="140"/>
      <c r="G55" s="30">
        <v>1000</v>
      </c>
      <c r="H55" s="141"/>
      <c r="I55" s="111">
        <f t="shared" si="0"/>
        <v>0</v>
      </c>
      <c r="J55" s="16"/>
      <c r="K55" s="16"/>
      <c r="L55" s="16"/>
      <c r="M55" s="16"/>
      <c r="N55" s="16"/>
      <c r="O55" s="16"/>
      <c r="P55" s="16"/>
      <c r="Q55" s="16"/>
      <c r="R55" s="16"/>
      <c r="S55" s="16"/>
      <c r="T55" s="16"/>
      <c r="U55" s="16"/>
      <c r="V55" s="16"/>
      <c r="W55" s="16"/>
      <c r="X55" s="16"/>
      <c r="Y55" s="16"/>
      <c r="Z55" s="16"/>
    </row>
    <row r="56" spans="1:26" ht="30">
      <c r="A56" s="141">
        <v>27</v>
      </c>
      <c r="B56" s="106" t="s">
        <v>1585</v>
      </c>
      <c r="C56" s="106" t="s">
        <v>1586</v>
      </c>
      <c r="D56" s="106" t="s">
        <v>1587</v>
      </c>
      <c r="E56" s="106" t="s">
        <v>348</v>
      </c>
      <c r="F56" s="140"/>
      <c r="G56" s="30">
        <v>1000</v>
      </c>
      <c r="H56" s="141"/>
      <c r="I56" s="111">
        <f t="shared" si="0"/>
        <v>0</v>
      </c>
      <c r="J56" s="16"/>
      <c r="K56" s="16"/>
      <c r="L56" s="16"/>
      <c r="M56" s="16"/>
      <c r="N56" s="16"/>
      <c r="O56" s="16"/>
      <c r="P56" s="16"/>
      <c r="Q56" s="16"/>
      <c r="R56" s="16"/>
      <c r="S56" s="16"/>
      <c r="T56" s="16"/>
      <c r="U56" s="16"/>
      <c r="V56" s="16"/>
      <c r="W56" s="16"/>
      <c r="X56" s="16"/>
      <c r="Y56" s="16"/>
      <c r="Z56" s="16"/>
    </row>
    <row r="57" spans="1:26" ht="30">
      <c r="A57" s="141">
        <v>28</v>
      </c>
      <c r="B57" s="106" t="s">
        <v>1588</v>
      </c>
      <c r="C57" s="106" t="s">
        <v>1589</v>
      </c>
      <c r="D57" s="30" t="s">
        <v>1590</v>
      </c>
      <c r="E57" s="106" t="s">
        <v>348</v>
      </c>
      <c r="F57" s="140"/>
      <c r="G57" s="30">
        <v>1000</v>
      </c>
      <c r="H57" s="141"/>
      <c r="I57" s="111">
        <f t="shared" si="0"/>
        <v>0</v>
      </c>
      <c r="J57" s="16"/>
      <c r="K57" s="16"/>
      <c r="L57" s="16"/>
      <c r="M57" s="16"/>
      <c r="N57" s="16"/>
      <c r="O57" s="16"/>
      <c r="P57" s="16"/>
      <c r="Q57" s="16"/>
      <c r="R57" s="16"/>
      <c r="S57" s="16"/>
      <c r="T57" s="16"/>
      <c r="U57" s="16"/>
      <c r="V57" s="16"/>
      <c r="W57" s="16"/>
      <c r="X57" s="16"/>
      <c r="Y57" s="16"/>
      <c r="Z57" s="16"/>
    </row>
    <row r="58" spans="1:26" ht="75">
      <c r="A58" s="141">
        <v>29</v>
      </c>
      <c r="B58" s="106" t="s">
        <v>1591</v>
      </c>
      <c r="C58" s="106" t="s">
        <v>1592</v>
      </c>
      <c r="D58" s="30" t="s">
        <v>1561</v>
      </c>
      <c r="E58" s="106" t="s">
        <v>348</v>
      </c>
      <c r="F58" s="140"/>
      <c r="G58" s="30">
        <v>1000</v>
      </c>
      <c r="H58" s="141"/>
      <c r="I58" s="111">
        <f t="shared" si="0"/>
        <v>0</v>
      </c>
      <c r="J58" s="16"/>
      <c r="K58" s="16"/>
      <c r="L58" s="16"/>
      <c r="M58" s="16"/>
      <c r="N58" s="16"/>
      <c r="O58" s="16"/>
      <c r="P58" s="16"/>
      <c r="Q58" s="16"/>
      <c r="R58" s="16"/>
      <c r="S58" s="16"/>
      <c r="T58" s="16"/>
      <c r="U58" s="16"/>
      <c r="V58" s="16"/>
      <c r="W58" s="16"/>
      <c r="X58" s="16"/>
      <c r="Y58" s="16"/>
      <c r="Z58" s="16"/>
    </row>
    <row r="59" spans="1:26" ht="60">
      <c r="A59" s="141">
        <v>30</v>
      </c>
      <c r="B59" s="106" t="s">
        <v>1593</v>
      </c>
      <c r="C59" s="106" t="s">
        <v>1594</v>
      </c>
      <c r="D59" s="30" t="s">
        <v>1595</v>
      </c>
      <c r="E59" s="106" t="s">
        <v>348</v>
      </c>
      <c r="F59" s="140"/>
      <c r="G59" s="30">
        <v>1000</v>
      </c>
      <c r="H59" s="141"/>
      <c r="I59" s="111">
        <f t="shared" si="0"/>
        <v>0</v>
      </c>
      <c r="J59" s="16"/>
      <c r="K59" s="16"/>
      <c r="L59" s="16"/>
      <c r="M59" s="16"/>
      <c r="N59" s="16"/>
      <c r="O59" s="16"/>
      <c r="P59" s="16"/>
      <c r="Q59" s="16"/>
      <c r="R59" s="16"/>
      <c r="S59" s="16"/>
      <c r="T59" s="16"/>
      <c r="U59" s="16"/>
      <c r="V59" s="16"/>
      <c r="W59" s="16"/>
      <c r="X59" s="16"/>
      <c r="Y59" s="16"/>
      <c r="Z59" s="16"/>
    </row>
    <row r="60" spans="1:26" ht="30">
      <c r="A60" s="16"/>
      <c r="B60" s="43"/>
      <c r="C60" s="42"/>
      <c r="D60" s="43"/>
      <c r="E60" s="43"/>
      <c r="F60" s="44"/>
      <c r="G60" s="44"/>
      <c r="H60" s="45" t="s">
        <v>117</v>
      </c>
      <c r="I60" s="46">
        <f>SUM(I30:I59)</f>
        <v>0</v>
      </c>
      <c r="J60" s="16"/>
      <c r="K60" s="16"/>
      <c r="L60" s="16"/>
      <c r="M60" s="16"/>
      <c r="N60" s="16"/>
      <c r="O60" s="16"/>
      <c r="P60" s="16"/>
      <c r="Q60" s="16"/>
      <c r="R60" s="16"/>
      <c r="S60" s="16"/>
      <c r="T60" s="16"/>
      <c r="U60" s="16"/>
      <c r="V60" s="16"/>
      <c r="W60" s="16"/>
      <c r="X60" s="16"/>
      <c r="Y60" s="16"/>
      <c r="Z60" s="16"/>
    </row>
    <row r="61" spans="1:26">
      <c r="A61" s="16"/>
      <c r="B61" s="232" t="s">
        <v>118</v>
      </c>
      <c r="C61" s="239"/>
      <c r="D61" s="67"/>
      <c r="E61" s="43"/>
      <c r="F61" s="67"/>
      <c r="G61" s="67"/>
      <c r="H61" s="67"/>
      <c r="I61" s="67"/>
      <c r="J61" s="16"/>
      <c r="K61" s="16"/>
      <c r="L61" s="16"/>
      <c r="M61" s="16"/>
      <c r="N61" s="16"/>
      <c r="O61" s="16"/>
      <c r="P61" s="16"/>
      <c r="Q61" s="16"/>
      <c r="R61" s="16"/>
      <c r="S61" s="16"/>
      <c r="T61" s="16"/>
      <c r="U61" s="16"/>
      <c r="V61" s="16"/>
      <c r="W61" s="16"/>
      <c r="X61" s="16"/>
      <c r="Y61" s="16"/>
      <c r="Z61" s="16"/>
    </row>
    <row r="62" spans="1:26" ht="30">
      <c r="A62" s="16"/>
      <c r="B62" s="48" t="s">
        <v>119</v>
      </c>
      <c r="C62" s="6"/>
      <c r="D62" s="222" t="s">
        <v>120</v>
      </c>
      <c r="E62" s="241"/>
      <c r="F62" s="239"/>
      <c r="G62" s="44"/>
      <c r="H62" s="49"/>
      <c r="I62" s="50"/>
      <c r="J62" s="16"/>
      <c r="K62" s="16"/>
      <c r="L62" s="16"/>
      <c r="M62" s="16"/>
      <c r="N62" s="16"/>
      <c r="O62" s="16"/>
      <c r="P62" s="16"/>
      <c r="Q62" s="16"/>
      <c r="R62" s="16"/>
      <c r="S62" s="16"/>
      <c r="T62" s="16"/>
      <c r="U62" s="16"/>
      <c r="V62" s="16"/>
      <c r="W62" s="16"/>
      <c r="X62" s="16"/>
      <c r="Y62" s="16"/>
      <c r="Z62" s="16"/>
    </row>
    <row r="63" spans="1:26">
      <c r="A63" s="16"/>
      <c r="B63" s="43"/>
      <c r="C63" s="42"/>
      <c r="D63" s="43"/>
      <c r="E63" s="43"/>
      <c r="F63" s="51"/>
      <c r="G63" s="51"/>
      <c r="H63" s="16"/>
      <c r="I63" s="16"/>
      <c r="J63" s="16"/>
      <c r="K63" s="16"/>
      <c r="L63" s="16"/>
      <c r="M63" s="16"/>
      <c r="N63" s="16"/>
      <c r="O63" s="16"/>
      <c r="P63" s="16"/>
      <c r="Q63" s="16"/>
      <c r="R63" s="16"/>
      <c r="S63" s="16"/>
      <c r="T63" s="16"/>
      <c r="U63" s="16"/>
      <c r="V63" s="16"/>
      <c r="W63" s="16"/>
      <c r="X63" s="16"/>
      <c r="Y63" s="16"/>
      <c r="Z63" s="16"/>
    </row>
    <row r="64" spans="1:26" ht="90">
      <c r="A64" s="16"/>
      <c r="B64" s="52" t="s">
        <v>121</v>
      </c>
      <c r="C64" s="42"/>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c r="B66" s="53" t="s">
        <v>122</v>
      </c>
      <c r="C66" s="42"/>
      <c r="D66" s="43"/>
      <c r="E66" s="43"/>
      <c r="F66" s="51"/>
      <c r="G66" s="51"/>
      <c r="H66" s="242"/>
      <c r="I66" s="240"/>
      <c r="J66" s="16"/>
      <c r="K66" s="16"/>
      <c r="L66" s="16"/>
      <c r="M66" s="16"/>
      <c r="N66" s="16"/>
      <c r="O66" s="16"/>
      <c r="P66" s="16"/>
      <c r="Q66" s="16"/>
      <c r="R66" s="16"/>
      <c r="S66" s="16"/>
      <c r="T66" s="16"/>
      <c r="U66" s="16"/>
      <c r="V66" s="16"/>
      <c r="W66" s="16"/>
      <c r="X66" s="16"/>
      <c r="Y66" s="16"/>
      <c r="Z66" s="16"/>
    </row>
    <row r="67" spans="1:26">
      <c r="A67" s="16"/>
      <c r="B67" s="43"/>
      <c r="C67" s="16"/>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219" t="s">
        <v>123</v>
      </c>
      <c r="B68" s="240"/>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t="s">
        <v>124</v>
      </c>
      <c r="B69" s="221" t="s">
        <v>125</v>
      </c>
      <c r="C69" s="240"/>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t="s">
        <v>126</v>
      </c>
      <c r="B70" s="221" t="s">
        <v>127</v>
      </c>
      <c r="C70" s="240"/>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t="s">
        <v>128</v>
      </c>
      <c r="B71" s="221" t="s">
        <v>129</v>
      </c>
      <c r="C71" s="240"/>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t="s">
        <v>130</v>
      </c>
      <c r="B72" s="221" t="s">
        <v>131</v>
      </c>
      <c r="C72" s="240"/>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t="s">
        <v>132</v>
      </c>
      <c r="B73" s="221" t="s">
        <v>133</v>
      </c>
      <c r="C73" s="240"/>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t="s">
        <v>134</v>
      </c>
      <c r="B74" s="221" t="s">
        <v>135</v>
      </c>
      <c r="C74" s="240"/>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t="s">
        <v>136</v>
      </c>
      <c r="B75" s="221" t="s">
        <v>137</v>
      </c>
      <c r="C75" s="240"/>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225" t="s">
        <v>138</v>
      </c>
      <c r="B77" s="234"/>
      <c r="C77" s="55"/>
      <c r="D77" s="56"/>
      <c r="E77" s="56"/>
      <c r="F77" s="57"/>
      <c r="G77" s="51"/>
      <c r="H77" s="16"/>
      <c r="I77" s="16"/>
      <c r="J77" s="16"/>
      <c r="K77" s="16"/>
      <c r="L77" s="16"/>
      <c r="M77" s="16"/>
      <c r="N77" s="16"/>
      <c r="O77" s="16"/>
      <c r="P77" s="16"/>
      <c r="Q77" s="16"/>
      <c r="R77" s="16"/>
      <c r="S77" s="16"/>
      <c r="T77" s="16"/>
      <c r="U77" s="16"/>
      <c r="V77" s="16"/>
      <c r="W77" s="16"/>
      <c r="X77" s="16"/>
      <c r="Y77" s="16"/>
      <c r="Z77" s="16"/>
    </row>
    <row r="78" spans="1:26">
      <c r="A78" s="58"/>
      <c r="B78" s="43"/>
      <c r="C78" s="42"/>
      <c r="D78" s="43"/>
      <c r="E78" s="43"/>
      <c r="F78" s="59"/>
      <c r="G78" s="51"/>
      <c r="H78" s="16"/>
      <c r="I78" s="16"/>
      <c r="J78" s="16"/>
      <c r="K78" s="16"/>
      <c r="L78" s="16"/>
      <c r="M78" s="16"/>
      <c r="N78" s="16"/>
      <c r="O78" s="16"/>
      <c r="P78" s="16"/>
      <c r="Q78" s="16"/>
      <c r="R78" s="16"/>
      <c r="S78" s="16"/>
      <c r="T78" s="16"/>
      <c r="U78" s="16"/>
      <c r="V78" s="16"/>
      <c r="W78" s="16"/>
      <c r="X78" s="16"/>
      <c r="Y78" s="16"/>
      <c r="Z78" s="16"/>
    </row>
    <row r="79" spans="1:26" ht="30">
      <c r="A79" s="58"/>
      <c r="B79" s="54" t="s">
        <v>139</v>
      </c>
      <c r="C79" s="43" t="s">
        <v>140</v>
      </c>
      <c r="D79" s="210" t="s">
        <v>141</v>
      </c>
      <c r="E79" s="234"/>
      <c r="F79" s="235"/>
      <c r="G79" s="51"/>
      <c r="H79" s="16"/>
      <c r="I79" s="16"/>
      <c r="J79" s="16"/>
      <c r="K79" s="16"/>
      <c r="L79" s="16"/>
      <c r="M79" s="16"/>
      <c r="N79" s="16"/>
      <c r="O79" s="16"/>
      <c r="P79" s="16"/>
      <c r="Q79" s="16"/>
      <c r="R79" s="16"/>
      <c r="S79" s="16"/>
      <c r="T79" s="16"/>
      <c r="U79" s="16"/>
      <c r="V79" s="16"/>
      <c r="W79" s="16"/>
      <c r="X79" s="16"/>
      <c r="Y79" s="16"/>
      <c r="Z79" s="16"/>
    </row>
    <row r="80" spans="1:26" ht="30">
      <c r="A80" s="58"/>
      <c r="B80" s="43"/>
      <c r="C80" s="42"/>
      <c r="D80" s="93" t="s">
        <v>142</v>
      </c>
      <c r="E80" s="16" t="s">
        <v>143</v>
      </c>
      <c r="F80" s="94"/>
      <c r="G80" s="51"/>
      <c r="H80" s="16"/>
      <c r="I80" s="16"/>
      <c r="J80" s="16"/>
      <c r="K80" s="16"/>
      <c r="L80" s="16"/>
      <c r="M80" s="16"/>
      <c r="N80" s="16"/>
      <c r="O80" s="16"/>
      <c r="P80" s="16"/>
      <c r="Q80" s="16"/>
      <c r="R80" s="16"/>
      <c r="S80" s="16"/>
      <c r="T80" s="16"/>
      <c r="U80" s="16"/>
      <c r="V80" s="16"/>
      <c r="W80" s="16"/>
      <c r="X80" s="16"/>
      <c r="Y80" s="16"/>
      <c r="Z80" s="16"/>
    </row>
    <row r="81" spans="1:26" ht="30">
      <c r="A81" s="58"/>
      <c r="B81" s="43"/>
      <c r="C81" s="42"/>
      <c r="D81" s="93"/>
      <c r="E81" s="16" t="s">
        <v>144</v>
      </c>
      <c r="F81" s="94"/>
      <c r="G81" s="51"/>
      <c r="H81" s="16"/>
      <c r="I81" s="16"/>
      <c r="J81" s="16"/>
      <c r="K81" s="16"/>
      <c r="L81" s="16"/>
      <c r="M81" s="16"/>
      <c r="N81" s="16"/>
      <c r="O81" s="16"/>
      <c r="P81" s="16"/>
      <c r="Q81" s="16"/>
      <c r="R81" s="16"/>
      <c r="S81" s="16"/>
      <c r="T81" s="16"/>
      <c r="U81" s="16"/>
      <c r="V81" s="16"/>
      <c r="W81" s="16"/>
      <c r="X81" s="16"/>
      <c r="Y81" s="16"/>
      <c r="Z81" s="16"/>
    </row>
    <row r="82" spans="1:26" ht="30">
      <c r="A82" s="58"/>
      <c r="B82" s="43"/>
      <c r="C82" s="38"/>
      <c r="D82" s="93" t="s">
        <v>145</v>
      </c>
      <c r="E82" s="16" t="s">
        <v>143</v>
      </c>
      <c r="F82" s="94"/>
      <c r="G82" s="51"/>
      <c r="H82" s="16"/>
      <c r="I82" s="16"/>
      <c r="J82" s="16"/>
      <c r="K82" s="16"/>
      <c r="L82" s="16"/>
      <c r="M82" s="16"/>
      <c r="N82" s="16"/>
      <c r="O82" s="16"/>
      <c r="P82" s="16"/>
      <c r="Q82" s="16"/>
      <c r="R82" s="16"/>
      <c r="S82" s="16"/>
      <c r="T82" s="16"/>
      <c r="U82" s="16"/>
      <c r="V82" s="16"/>
      <c r="W82" s="16"/>
      <c r="X82" s="16"/>
      <c r="Y82" s="16"/>
      <c r="Z82" s="16"/>
    </row>
    <row r="83" spans="1:26" ht="30">
      <c r="A83" s="58"/>
      <c r="B83" s="43"/>
      <c r="C83" s="42"/>
      <c r="D83" s="93"/>
      <c r="E83" s="16" t="s">
        <v>144</v>
      </c>
      <c r="F83" s="94"/>
      <c r="G83" s="51"/>
      <c r="H83" s="16"/>
      <c r="I83" s="16"/>
      <c r="J83" s="16"/>
      <c r="K83" s="16"/>
      <c r="L83" s="16"/>
      <c r="M83" s="16"/>
      <c r="N83" s="16"/>
      <c r="O83" s="16"/>
      <c r="P83" s="16"/>
      <c r="Q83" s="16"/>
      <c r="R83" s="16"/>
      <c r="S83" s="16"/>
      <c r="T83" s="16"/>
      <c r="U83" s="16"/>
      <c r="V83" s="16"/>
      <c r="W83" s="16"/>
      <c r="X83" s="16"/>
      <c r="Y83" s="16"/>
      <c r="Z83" s="16"/>
    </row>
    <row r="84" spans="1:26">
      <c r="A84" s="58"/>
      <c r="B84" s="43"/>
      <c r="C84" s="42"/>
      <c r="D84" s="93" t="s">
        <v>146</v>
      </c>
      <c r="E84" s="16"/>
      <c r="F84" s="94"/>
      <c r="G84" s="51"/>
      <c r="H84" s="16"/>
      <c r="I84" s="16"/>
      <c r="J84" s="16"/>
      <c r="K84" s="16"/>
      <c r="L84" s="16"/>
      <c r="M84" s="16"/>
      <c r="N84" s="16"/>
      <c r="O84" s="16"/>
      <c r="P84" s="16"/>
      <c r="Q84" s="16"/>
      <c r="R84" s="16"/>
      <c r="S84" s="16"/>
      <c r="T84" s="16"/>
      <c r="U84" s="16"/>
      <c r="V84" s="16"/>
      <c r="W84" s="16"/>
      <c r="X84" s="16"/>
      <c r="Y84" s="16"/>
      <c r="Z84" s="16"/>
    </row>
    <row r="85" spans="1:26">
      <c r="A85" s="58"/>
      <c r="B85" s="43"/>
      <c r="C85" s="42"/>
      <c r="D85" s="58"/>
      <c r="E85" s="16"/>
      <c r="F85" s="94"/>
      <c r="G85" s="51"/>
      <c r="H85" s="16"/>
      <c r="I85" s="16"/>
      <c r="J85" s="16"/>
      <c r="K85" s="16"/>
      <c r="L85" s="16"/>
      <c r="M85" s="16"/>
      <c r="N85" s="16"/>
      <c r="O85" s="16"/>
      <c r="P85" s="16"/>
      <c r="Q85" s="16"/>
      <c r="R85" s="16"/>
      <c r="S85" s="16"/>
      <c r="T85" s="16"/>
      <c r="U85" s="16"/>
      <c r="V85" s="16"/>
      <c r="W85" s="16"/>
      <c r="X85" s="16"/>
      <c r="Y85" s="16"/>
      <c r="Z85" s="16"/>
    </row>
    <row r="86" spans="1:26">
      <c r="A86" s="58"/>
      <c r="B86" s="43"/>
      <c r="C86" s="42"/>
      <c r="D86" s="58"/>
      <c r="E86" s="16"/>
      <c r="F86" s="94"/>
      <c r="G86" s="51"/>
      <c r="H86" s="16"/>
      <c r="I86" s="16"/>
      <c r="J86" s="16"/>
      <c r="K86" s="16"/>
      <c r="L86" s="16"/>
      <c r="M86" s="16"/>
      <c r="N86" s="16"/>
      <c r="O86" s="16"/>
      <c r="P86" s="16"/>
      <c r="Q86" s="16"/>
      <c r="R86" s="16"/>
      <c r="S86" s="16"/>
      <c r="T86" s="16"/>
      <c r="U86" s="16"/>
      <c r="V86" s="16"/>
      <c r="W86" s="16"/>
      <c r="X86" s="16"/>
      <c r="Y86" s="16"/>
      <c r="Z86" s="16"/>
    </row>
    <row r="87" spans="1:26">
      <c r="A87" s="58"/>
      <c r="B87" s="43"/>
      <c r="C87" s="42"/>
      <c r="D87" s="210" t="s">
        <v>147</v>
      </c>
      <c r="E87" s="235"/>
      <c r="F87" s="231"/>
      <c r="G87" s="51"/>
      <c r="H87" s="16"/>
      <c r="I87" s="16"/>
      <c r="J87" s="16"/>
      <c r="K87" s="16"/>
      <c r="L87" s="16"/>
      <c r="M87" s="16"/>
      <c r="N87" s="16"/>
      <c r="O87" s="16"/>
      <c r="P87" s="16"/>
      <c r="Q87" s="16"/>
      <c r="R87" s="16"/>
      <c r="S87" s="16"/>
      <c r="T87" s="16"/>
      <c r="U87" s="16"/>
      <c r="V87" s="16"/>
      <c r="W87" s="16"/>
      <c r="X87" s="16"/>
      <c r="Y87" s="16"/>
      <c r="Z87" s="16"/>
    </row>
    <row r="88" spans="1:26">
      <c r="A88" s="62"/>
      <c r="B88" s="63"/>
      <c r="C88" s="64"/>
      <c r="D88" s="236"/>
      <c r="E88" s="237"/>
      <c r="F88" s="238"/>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66:I66"/>
    <mergeCell ref="B74:C74"/>
    <mergeCell ref="B75:C75"/>
    <mergeCell ref="A77:B77"/>
    <mergeCell ref="B5:C5"/>
    <mergeCell ref="B11:C11"/>
    <mergeCell ref="B17:C17"/>
    <mergeCell ref="A25:I25"/>
    <mergeCell ref="B26:I26"/>
    <mergeCell ref="D79:F79"/>
    <mergeCell ref="D87:E88"/>
    <mergeCell ref="F87:F88"/>
    <mergeCell ref="B61:C61"/>
    <mergeCell ref="A68:B68"/>
    <mergeCell ref="B69:C69"/>
    <mergeCell ref="B70:C70"/>
    <mergeCell ref="B71:C71"/>
    <mergeCell ref="B72:C72"/>
    <mergeCell ref="B73:C73"/>
    <mergeCell ref="D62:F62"/>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topLeftCell="A118" workbookViewId="0">
      <selection sqref="A1:XFD1048576"/>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1596</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c r="A27" s="66"/>
      <c r="B27" s="66"/>
      <c r="C27" s="66"/>
      <c r="D27" s="66"/>
      <c r="E27" s="66"/>
      <c r="F27" s="66"/>
      <c r="G27" s="66"/>
      <c r="H27" s="66"/>
      <c r="I27" s="66"/>
      <c r="J27" s="16"/>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103" t="s">
        <v>32</v>
      </c>
      <c r="I28" s="96" t="s">
        <v>33</v>
      </c>
      <c r="J28" s="16"/>
      <c r="K28" s="16"/>
      <c r="L28" s="16"/>
      <c r="M28" s="16"/>
      <c r="N28" s="16"/>
      <c r="O28" s="16"/>
      <c r="P28" s="16"/>
      <c r="Q28" s="16"/>
      <c r="R28" s="16"/>
      <c r="S28" s="16"/>
      <c r="T28" s="16"/>
      <c r="U28" s="16"/>
      <c r="V28" s="16"/>
      <c r="W28" s="16"/>
      <c r="X28" s="16"/>
      <c r="Y28" s="16"/>
      <c r="Z28" s="16"/>
    </row>
    <row r="29" spans="1:26">
      <c r="A29" s="104"/>
      <c r="B29" s="174">
        <v>2</v>
      </c>
      <c r="C29" s="104">
        <v>3</v>
      </c>
      <c r="D29" s="104">
        <v>4</v>
      </c>
      <c r="E29" s="104">
        <v>5</v>
      </c>
      <c r="F29" s="104"/>
      <c r="G29" s="104">
        <v>6</v>
      </c>
      <c r="H29" s="105">
        <v>7</v>
      </c>
      <c r="I29" s="104" t="s">
        <v>34</v>
      </c>
      <c r="J29" s="16"/>
      <c r="K29" s="16"/>
      <c r="L29" s="16"/>
      <c r="M29" s="16"/>
      <c r="N29" s="16"/>
      <c r="O29" s="16"/>
      <c r="P29" s="16"/>
      <c r="Q29" s="16"/>
      <c r="R29" s="16"/>
      <c r="S29" s="16"/>
      <c r="T29" s="16"/>
      <c r="U29" s="16"/>
      <c r="V29" s="16"/>
      <c r="W29" s="16"/>
      <c r="X29" s="16"/>
      <c r="Y29" s="16"/>
      <c r="Z29" s="16"/>
    </row>
    <row r="30" spans="1:26" ht="30">
      <c r="A30" s="138">
        <v>1</v>
      </c>
      <c r="B30" s="35" t="s">
        <v>1597</v>
      </c>
      <c r="C30" s="35" t="s">
        <v>1598</v>
      </c>
      <c r="D30" s="175" t="s">
        <v>88</v>
      </c>
      <c r="E30" s="108" t="s">
        <v>87</v>
      </c>
      <c r="F30" s="109"/>
      <c r="G30" s="109">
        <v>12123</v>
      </c>
      <c r="H30" s="110"/>
      <c r="I30" s="111">
        <f t="shared" ref="I30:I107" si="0">H30*G30</f>
        <v>0</v>
      </c>
      <c r="J30" s="16"/>
      <c r="K30" s="16"/>
      <c r="L30" s="16"/>
      <c r="M30" s="16"/>
      <c r="N30" s="16"/>
      <c r="O30" s="16"/>
      <c r="P30" s="16"/>
      <c r="Q30" s="16"/>
      <c r="R30" s="16"/>
      <c r="S30" s="16"/>
      <c r="T30" s="16"/>
      <c r="U30" s="16"/>
      <c r="V30" s="16"/>
      <c r="W30" s="16"/>
      <c r="X30" s="16"/>
      <c r="Y30" s="16"/>
      <c r="Z30" s="16"/>
    </row>
    <row r="31" spans="1:26" ht="45">
      <c r="A31" s="138">
        <v>2</v>
      </c>
      <c r="B31" s="35" t="s">
        <v>1599</v>
      </c>
      <c r="C31" s="35" t="s">
        <v>1600</v>
      </c>
      <c r="D31" s="175" t="s">
        <v>1601</v>
      </c>
      <c r="E31" s="108" t="s">
        <v>1602</v>
      </c>
      <c r="F31" s="108"/>
      <c r="G31" s="108">
        <v>41</v>
      </c>
      <c r="H31" s="110"/>
      <c r="I31" s="111">
        <f t="shared" si="0"/>
        <v>0</v>
      </c>
      <c r="J31" s="16"/>
      <c r="K31" s="16"/>
      <c r="L31" s="16"/>
      <c r="M31" s="16"/>
      <c r="N31" s="16"/>
      <c r="O31" s="16"/>
      <c r="P31" s="16"/>
      <c r="Q31" s="16"/>
      <c r="R31" s="16"/>
      <c r="S31" s="16"/>
      <c r="T31" s="16"/>
      <c r="U31" s="16"/>
      <c r="V31" s="16"/>
      <c r="W31" s="16"/>
      <c r="X31" s="16"/>
      <c r="Y31" s="16"/>
      <c r="Z31" s="16"/>
    </row>
    <row r="32" spans="1:26" ht="75">
      <c r="A32" s="138">
        <v>3</v>
      </c>
      <c r="B32" s="35" t="s">
        <v>1603</v>
      </c>
      <c r="C32" s="35" t="s">
        <v>1604</v>
      </c>
      <c r="D32" s="175" t="s">
        <v>1601</v>
      </c>
      <c r="E32" s="108" t="s">
        <v>1602</v>
      </c>
      <c r="F32" s="108"/>
      <c r="G32" s="108">
        <v>2</v>
      </c>
      <c r="H32" s="110"/>
      <c r="I32" s="111">
        <f t="shared" si="0"/>
        <v>0</v>
      </c>
      <c r="J32" s="16"/>
      <c r="K32" s="16"/>
      <c r="L32" s="16"/>
      <c r="M32" s="16"/>
      <c r="N32" s="16"/>
      <c r="O32" s="16"/>
      <c r="P32" s="16"/>
      <c r="Q32" s="16"/>
      <c r="R32" s="16"/>
      <c r="S32" s="16"/>
      <c r="T32" s="16"/>
      <c r="U32" s="16"/>
      <c r="V32" s="16"/>
      <c r="W32" s="16"/>
      <c r="X32" s="16"/>
      <c r="Y32" s="16"/>
      <c r="Z32" s="16"/>
    </row>
    <row r="33" spans="1:26" ht="45">
      <c r="A33" s="138">
        <v>4</v>
      </c>
      <c r="B33" s="35" t="s">
        <v>1605</v>
      </c>
      <c r="C33" s="176" t="s">
        <v>1606</v>
      </c>
      <c r="D33" s="175" t="s">
        <v>1607</v>
      </c>
      <c r="E33" s="108" t="s">
        <v>190</v>
      </c>
      <c r="F33" s="108"/>
      <c r="G33" s="108">
        <v>27</v>
      </c>
      <c r="H33" s="110"/>
      <c r="I33" s="111">
        <f t="shared" si="0"/>
        <v>0</v>
      </c>
      <c r="J33" s="16"/>
      <c r="K33" s="16"/>
      <c r="L33" s="16"/>
      <c r="M33" s="16"/>
      <c r="N33" s="16"/>
      <c r="O33" s="16"/>
      <c r="P33" s="16"/>
      <c r="Q33" s="16"/>
      <c r="R33" s="16"/>
      <c r="S33" s="16"/>
      <c r="T33" s="16"/>
      <c r="U33" s="16"/>
      <c r="V33" s="16"/>
      <c r="W33" s="16"/>
      <c r="X33" s="16"/>
      <c r="Y33" s="16"/>
      <c r="Z33" s="16"/>
    </row>
    <row r="34" spans="1:26" ht="45">
      <c r="A34" s="138">
        <v>5</v>
      </c>
      <c r="B34" s="35" t="s">
        <v>1608</v>
      </c>
      <c r="C34" s="176" t="s">
        <v>1609</v>
      </c>
      <c r="D34" s="175" t="s">
        <v>1035</v>
      </c>
      <c r="E34" s="108" t="s">
        <v>190</v>
      </c>
      <c r="F34" s="108"/>
      <c r="G34" s="108">
        <f>31*500</f>
        <v>15500</v>
      </c>
      <c r="H34" s="110"/>
      <c r="I34" s="111">
        <f t="shared" si="0"/>
        <v>0</v>
      </c>
      <c r="J34" s="16"/>
      <c r="K34" s="16"/>
      <c r="L34" s="16"/>
      <c r="M34" s="16"/>
      <c r="N34" s="16"/>
      <c r="O34" s="16"/>
      <c r="P34" s="16"/>
      <c r="Q34" s="16"/>
      <c r="R34" s="16"/>
      <c r="S34" s="16"/>
      <c r="T34" s="16"/>
      <c r="U34" s="16"/>
      <c r="V34" s="16"/>
      <c r="W34" s="16"/>
      <c r="X34" s="16"/>
      <c r="Y34" s="16"/>
      <c r="Z34" s="16"/>
    </row>
    <row r="35" spans="1:26" ht="75">
      <c r="A35" s="138">
        <v>6</v>
      </c>
      <c r="B35" s="35" t="s">
        <v>1610</v>
      </c>
      <c r="C35" s="176" t="s">
        <v>1611</v>
      </c>
      <c r="D35" s="175" t="s">
        <v>1612</v>
      </c>
      <c r="E35" s="108" t="s">
        <v>190</v>
      </c>
      <c r="F35" s="108"/>
      <c r="G35" s="108">
        <v>1500</v>
      </c>
      <c r="H35" s="110"/>
      <c r="I35" s="111">
        <f t="shared" si="0"/>
        <v>0</v>
      </c>
      <c r="J35" s="16"/>
      <c r="K35" s="16"/>
      <c r="L35" s="16"/>
      <c r="M35" s="16"/>
      <c r="N35" s="16"/>
      <c r="O35" s="16"/>
      <c r="P35" s="16"/>
      <c r="Q35" s="16"/>
      <c r="R35" s="16"/>
      <c r="S35" s="16"/>
      <c r="T35" s="16"/>
      <c r="U35" s="16"/>
      <c r="V35" s="16"/>
      <c r="W35" s="16"/>
      <c r="X35" s="16"/>
      <c r="Y35" s="16"/>
      <c r="Z35" s="16"/>
    </row>
    <row r="36" spans="1:26" ht="45">
      <c r="A36" s="138">
        <v>7</v>
      </c>
      <c r="B36" s="35" t="s">
        <v>1613</v>
      </c>
      <c r="C36" s="106" t="s">
        <v>1614</v>
      </c>
      <c r="D36" s="175" t="s">
        <v>1615</v>
      </c>
      <c r="E36" s="108" t="s">
        <v>190</v>
      </c>
      <c r="F36" s="108"/>
      <c r="G36" s="108">
        <v>3300</v>
      </c>
      <c r="H36" s="110"/>
      <c r="I36" s="111">
        <f t="shared" si="0"/>
        <v>0</v>
      </c>
      <c r="J36" s="16"/>
      <c r="K36" s="16"/>
      <c r="L36" s="16"/>
      <c r="M36" s="16"/>
      <c r="N36" s="16"/>
      <c r="O36" s="16"/>
      <c r="P36" s="16"/>
      <c r="Q36" s="16"/>
      <c r="R36" s="16"/>
      <c r="S36" s="16"/>
      <c r="T36" s="16"/>
      <c r="U36" s="16"/>
      <c r="V36" s="16"/>
      <c r="W36" s="16"/>
      <c r="X36" s="16"/>
      <c r="Y36" s="16"/>
      <c r="Z36" s="16"/>
    </row>
    <row r="37" spans="1:26" ht="45">
      <c r="A37" s="138">
        <v>8</v>
      </c>
      <c r="B37" s="35" t="s">
        <v>1616</v>
      </c>
      <c r="C37" s="106" t="s">
        <v>1614</v>
      </c>
      <c r="D37" s="175" t="s">
        <v>1617</v>
      </c>
      <c r="E37" s="108" t="s">
        <v>190</v>
      </c>
      <c r="F37" s="108"/>
      <c r="G37" s="108">
        <v>22000</v>
      </c>
      <c r="H37" s="110"/>
      <c r="I37" s="111">
        <f t="shared" si="0"/>
        <v>0</v>
      </c>
      <c r="J37" s="16"/>
      <c r="K37" s="16"/>
      <c r="L37" s="16"/>
      <c r="M37" s="16"/>
      <c r="N37" s="16"/>
      <c r="O37" s="16"/>
      <c r="P37" s="16"/>
      <c r="Q37" s="16"/>
      <c r="R37" s="16"/>
      <c r="S37" s="16"/>
      <c r="T37" s="16"/>
      <c r="U37" s="16"/>
      <c r="V37" s="16"/>
      <c r="W37" s="16"/>
      <c r="X37" s="16"/>
      <c r="Y37" s="16"/>
      <c r="Z37" s="16"/>
    </row>
    <row r="38" spans="1:26" ht="75">
      <c r="A38" s="138">
        <v>9</v>
      </c>
      <c r="B38" s="35" t="s">
        <v>1618</v>
      </c>
      <c r="C38" s="176" t="s">
        <v>1619</v>
      </c>
      <c r="D38" s="175" t="s">
        <v>1617</v>
      </c>
      <c r="E38" s="108" t="s">
        <v>190</v>
      </c>
      <c r="F38" s="108"/>
      <c r="G38" s="108">
        <v>20500</v>
      </c>
      <c r="H38" s="110"/>
      <c r="I38" s="111">
        <f t="shared" si="0"/>
        <v>0</v>
      </c>
      <c r="J38" s="16"/>
      <c r="K38" s="16"/>
      <c r="L38" s="16"/>
      <c r="M38" s="16"/>
      <c r="N38" s="16"/>
      <c r="O38" s="16"/>
      <c r="P38" s="16"/>
      <c r="Q38" s="16"/>
      <c r="R38" s="16"/>
      <c r="S38" s="16"/>
      <c r="T38" s="16"/>
      <c r="U38" s="16"/>
      <c r="V38" s="16"/>
      <c r="W38" s="16"/>
      <c r="X38" s="16"/>
      <c r="Y38" s="16"/>
      <c r="Z38" s="16"/>
    </row>
    <row r="39" spans="1:26" ht="120">
      <c r="A39" s="138">
        <v>10</v>
      </c>
      <c r="B39" s="118" t="s">
        <v>1620</v>
      </c>
      <c r="C39" s="129" t="s">
        <v>1621</v>
      </c>
      <c r="D39" s="175" t="s">
        <v>88</v>
      </c>
      <c r="E39" s="108" t="s">
        <v>87</v>
      </c>
      <c r="F39" s="108"/>
      <c r="G39" s="108">
        <v>193</v>
      </c>
      <c r="H39" s="111"/>
      <c r="I39" s="111">
        <f t="shared" si="0"/>
        <v>0</v>
      </c>
      <c r="J39" s="16"/>
      <c r="K39" s="16"/>
      <c r="L39" s="16"/>
      <c r="M39" s="16"/>
      <c r="N39" s="16"/>
      <c r="O39" s="16"/>
      <c r="P39" s="16"/>
      <c r="Q39" s="16"/>
      <c r="R39" s="16"/>
      <c r="S39" s="16"/>
      <c r="T39" s="16"/>
      <c r="U39" s="16"/>
      <c r="V39" s="16"/>
      <c r="W39" s="16"/>
      <c r="X39" s="16"/>
      <c r="Y39" s="16"/>
      <c r="Z39" s="16"/>
    </row>
    <row r="40" spans="1:26" ht="120">
      <c r="A40" s="138">
        <v>11</v>
      </c>
      <c r="B40" s="118" t="s">
        <v>1622</v>
      </c>
      <c r="C40" s="106" t="s">
        <v>1623</v>
      </c>
      <c r="D40" s="175" t="s">
        <v>88</v>
      </c>
      <c r="E40" s="108" t="s">
        <v>87</v>
      </c>
      <c r="F40" s="108"/>
      <c r="G40" s="108">
        <v>22</v>
      </c>
      <c r="H40" s="110"/>
      <c r="I40" s="111">
        <f t="shared" si="0"/>
        <v>0</v>
      </c>
      <c r="J40" s="16"/>
      <c r="K40" s="16"/>
      <c r="L40" s="16"/>
      <c r="M40" s="16"/>
      <c r="N40" s="16"/>
      <c r="O40" s="16"/>
      <c r="P40" s="16"/>
      <c r="Q40" s="16"/>
      <c r="R40" s="16"/>
      <c r="S40" s="16"/>
      <c r="T40" s="16"/>
      <c r="U40" s="16"/>
      <c r="V40" s="16"/>
      <c r="W40" s="16"/>
      <c r="X40" s="16"/>
      <c r="Y40" s="16"/>
      <c r="Z40" s="16"/>
    </row>
    <row r="41" spans="1:26" ht="120">
      <c r="A41" s="138">
        <v>12</v>
      </c>
      <c r="B41" s="31" t="s">
        <v>1624</v>
      </c>
      <c r="C41" s="129" t="s">
        <v>1625</v>
      </c>
      <c r="D41" s="175" t="s">
        <v>88</v>
      </c>
      <c r="E41" s="108" t="s">
        <v>87</v>
      </c>
      <c r="F41" s="108"/>
      <c r="G41" s="108">
        <v>43</v>
      </c>
      <c r="H41" s="110"/>
      <c r="I41" s="111">
        <f t="shared" si="0"/>
        <v>0</v>
      </c>
      <c r="J41" s="16"/>
      <c r="K41" s="16"/>
      <c r="L41" s="16"/>
      <c r="M41" s="16"/>
      <c r="N41" s="16"/>
      <c r="O41" s="16"/>
      <c r="P41" s="16"/>
      <c r="Q41" s="16"/>
      <c r="R41" s="16"/>
      <c r="S41" s="16"/>
      <c r="T41" s="16"/>
      <c r="U41" s="16"/>
      <c r="V41" s="16"/>
      <c r="W41" s="16"/>
      <c r="X41" s="16"/>
      <c r="Y41" s="16"/>
      <c r="Z41" s="16"/>
    </row>
    <row r="42" spans="1:26" ht="45">
      <c r="A42" s="138">
        <v>13</v>
      </c>
      <c r="B42" s="35" t="s">
        <v>1626</v>
      </c>
      <c r="C42" s="106" t="s">
        <v>1627</v>
      </c>
      <c r="D42" s="175" t="s">
        <v>88</v>
      </c>
      <c r="E42" s="108" t="s">
        <v>87</v>
      </c>
      <c r="F42" s="109"/>
      <c r="G42" s="109">
        <v>23</v>
      </c>
      <c r="H42" s="110"/>
      <c r="I42" s="111">
        <f t="shared" si="0"/>
        <v>0</v>
      </c>
      <c r="J42" s="16"/>
      <c r="K42" s="16"/>
      <c r="L42" s="16"/>
      <c r="M42" s="16"/>
      <c r="N42" s="16"/>
      <c r="O42" s="16"/>
      <c r="P42" s="16"/>
      <c r="Q42" s="16"/>
      <c r="R42" s="16"/>
      <c r="S42" s="16"/>
      <c r="T42" s="16"/>
      <c r="U42" s="16"/>
      <c r="V42" s="16"/>
      <c r="W42" s="16"/>
      <c r="X42" s="16"/>
      <c r="Y42" s="16"/>
      <c r="Z42" s="16"/>
    </row>
    <row r="43" spans="1:26">
      <c r="A43" s="138">
        <v>14</v>
      </c>
      <c r="B43" s="35" t="s">
        <v>1628</v>
      </c>
      <c r="C43" s="106" t="s">
        <v>1629</v>
      </c>
      <c r="D43" s="175" t="s">
        <v>88</v>
      </c>
      <c r="E43" s="108" t="s">
        <v>87</v>
      </c>
      <c r="F43" s="108"/>
      <c r="G43" s="108">
        <v>28</v>
      </c>
      <c r="H43" s="110"/>
      <c r="I43" s="111">
        <f t="shared" si="0"/>
        <v>0</v>
      </c>
      <c r="J43" s="16"/>
      <c r="K43" s="16"/>
      <c r="L43" s="16"/>
      <c r="M43" s="16"/>
      <c r="N43" s="16"/>
      <c r="O43" s="16"/>
      <c r="P43" s="16"/>
      <c r="Q43" s="16"/>
      <c r="R43" s="16"/>
      <c r="S43" s="16"/>
      <c r="T43" s="16"/>
      <c r="U43" s="16"/>
      <c r="V43" s="16"/>
      <c r="W43" s="16"/>
      <c r="X43" s="16"/>
      <c r="Y43" s="16"/>
      <c r="Z43" s="16"/>
    </row>
    <row r="44" spans="1:26" ht="120">
      <c r="A44" s="138">
        <v>15</v>
      </c>
      <c r="B44" s="35" t="s">
        <v>1630</v>
      </c>
      <c r="C44" s="106" t="s">
        <v>1631</v>
      </c>
      <c r="D44" s="175" t="s">
        <v>88</v>
      </c>
      <c r="E44" s="108" t="s">
        <v>87</v>
      </c>
      <c r="F44" s="109"/>
      <c r="G44" s="109">
        <v>10</v>
      </c>
      <c r="H44" s="110"/>
      <c r="I44" s="111">
        <f t="shared" si="0"/>
        <v>0</v>
      </c>
      <c r="J44" s="16"/>
      <c r="K44" s="16"/>
      <c r="L44" s="16"/>
      <c r="M44" s="16"/>
      <c r="N44" s="16"/>
      <c r="O44" s="16"/>
      <c r="P44" s="16"/>
      <c r="Q44" s="16"/>
      <c r="R44" s="16"/>
      <c r="S44" s="16"/>
      <c r="T44" s="16"/>
      <c r="U44" s="16"/>
      <c r="V44" s="16"/>
      <c r="W44" s="16"/>
      <c r="X44" s="16"/>
      <c r="Y44" s="16"/>
      <c r="Z44" s="16"/>
    </row>
    <row r="45" spans="1:26" ht="120">
      <c r="A45" s="138">
        <v>16</v>
      </c>
      <c r="B45" s="35" t="s">
        <v>1632</v>
      </c>
      <c r="C45" s="106" t="s">
        <v>1633</v>
      </c>
      <c r="D45" s="175" t="s">
        <v>88</v>
      </c>
      <c r="E45" s="108" t="s">
        <v>87</v>
      </c>
      <c r="F45" s="108"/>
      <c r="G45" s="108">
        <v>81</v>
      </c>
      <c r="H45" s="110"/>
      <c r="I45" s="111">
        <f t="shared" si="0"/>
        <v>0</v>
      </c>
      <c r="J45" s="16"/>
      <c r="K45" s="16"/>
      <c r="L45" s="16"/>
      <c r="M45" s="16"/>
      <c r="N45" s="16"/>
      <c r="O45" s="16"/>
      <c r="P45" s="16"/>
      <c r="Q45" s="16"/>
      <c r="R45" s="16"/>
      <c r="S45" s="16"/>
      <c r="T45" s="16"/>
      <c r="U45" s="16"/>
      <c r="V45" s="16"/>
      <c r="W45" s="16"/>
      <c r="X45" s="16"/>
      <c r="Y45" s="16"/>
      <c r="Z45" s="16"/>
    </row>
    <row r="46" spans="1:26" ht="30">
      <c r="A46" s="138">
        <v>17</v>
      </c>
      <c r="B46" s="35" t="s">
        <v>1634</v>
      </c>
      <c r="C46" s="106" t="s">
        <v>1635</v>
      </c>
      <c r="D46" s="175" t="s">
        <v>88</v>
      </c>
      <c r="E46" s="108" t="s">
        <v>87</v>
      </c>
      <c r="F46" s="108"/>
      <c r="G46" s="108">
        <v>23</v>
      </c>
      <c r="H46" s="110"/>
      <c r="I46" s="111">
        <f t="shared" si="0"/>
        <v>0</v>
      </c>
      <c r="J46" s="16"/>
      <c r="K46" s="16"/>
      <c r="L46" s="16"/>
      <c r="M46" s="16"/>
      <c r="N46" s="16"/>
      <c r="O46" s="16"/>
      <c r="P46" s="16"/>
      <c r="Q46" s="16"/>
      <c r="R46" s="16"/>
      <c r="S46" s="16"/>
      <c r="T46" s="16"/>
      <c r="U46" s="16"/>
      <c r="V46" s="16"/>
      <c r="W46" s="16"/>
      <c r="X46" s="16"/>
      <c r="Y46" s="16"/>
      <c r="Z46" s="16"/>
    </row>
    <row r="47" spans="1:26" ht="30">
      <c r="A47" s="138">
        <v>18</v>
      </c>
      <c r="B47" s="118" t="s">
        <v>1636</v>
      </c>
      <c r="C47" s="106" t="s">
        <v>1637</v>
      </c>
      <c r="D47" s="175" t="s">
        <v>88</v>
      </c>
      <c r="E47" s="108" t="s">
        <v>87</v>
      </c>
      <c r="F47" s="109"/>
      <c r="G47" s="109">
        <v>10</v>
      </c>
      <c r="H47" s="110"/>
      <c r="I47" s="111">
        <f t="shared" si="0"/>
        <v>0</v>
      </c>
      <c r="J47" s="16"/>
      <c r="K47" s="16"/>
      <c r="L47" s="16"/>
      <c r="M47" s="16"/>
      <c r="N47" s="16"/>
      <c r="O47" s="16"/>
      <c r="P47" s="16"/>
      <c r="Q47" s="16"/>
      <c r="R47" s="16"/>
      <c r="S47" s="16"/>
      <c r="T47" s="16"/>
      <c r="U47" s="16"/>
      <c r="V47" s="16"/>
      <c r="W47" s="16"/>
      <c r="X47" s="16"/>
      <c r="Y47" s="16"/>
      <c r="Z47" s="16"/>
    </row>
    <row r="48" spans="1:26" ht="45">
      <c r="A48" s="138">
        <v>19</v>
      </c>
      <c r="B48" s="35" t="s">
        <v>1638</v>
      </c>
      <c r="C48" s="176" t="s">
        <v>1639</v>
      </c>
      <c r="D48" s="175" t="s">
        <v>1640</v>
      </c>
      <c r="E48" s="108" t="s">
        <v>190</v>
      </c>
      <c r="F48" s="108"/>
      <c r="G48" s="108">
        <v>90</v>
      </c>
      <c r="H48" s="110"/>
      <c r="I48" s="111">
        <f t="shared" si="0"/>
        <v>0</v>
      </c>
      <c r="J48" s="16"/>
      <c r="K48" s="16"/>
      <c r="L48" s="16"/>
      <c r="M48" s="16"/>
      <c r="N48" s="16"/>
      <c r="O48" s="16"/>
      <c r="P48" s="16"/>
      <c r="Q48" s="16"/>
      <c r="R48" s="16"/>
      <c r="S48" s="16"/>
      <c r="T48" s="16"/>
      <c r="U48" s="16"/>
      <c r="V48" s="16"/>
      <c r="W48" s="16"/>
      <c r="X48" s="16"/>
      <c r="Y48" s="16"/>
      <c r="Z48" s="16"/>
    </row>
    <row r="49" spans="1:26" ht="30">
      <c r="A49" s="138">
        <v>20</v>
      </c>
      <c r="B49" s="35" t="s">
        <v>1641</v>
      </c>
      <c r="C49" s="176" t="s">
        <v>1642</v>
      </c>
      <c r="D49" s="175" t="s">
        <v>88</v>
      </c>
      <c r="E49" s="108" t="s">
        <v>190</v>
      </c>
      <c r="F49" s="108"/>
      <c r="G49" s="108">
        <v>15</v>
      </c>
      <c r="H49" s="110"/>
      <c r="I49" s="111">
        <f t="shared" si="0"/>
        <v>0</v>
      </c>
      <c r="J49" s="16"/>
      <c r="K49" s="16"/>
      <c r="L49" s="16"/>
      <c r="M49" s="16"/>
      <c r="N49" s="16"/>
      <c r="O49" s="16"/>
      <c r="P49" s="16"/>
      <c r="Q49" s="16"/>
      <c r="R49" s="16"/>
      <c r="S49" s="16"/>
      <c r="T49" s="16"/>
      <c r="U49" s="16"/>
      <c r="V49" s="16"/>
      <c r="W49" s="16"/>
      <c r="X49" s="16"/>
      <c r="Y49" s="16"/>
      <c r="Z49" s="16"/>
    </row>
    <row r="50" spans="1:26" ht="30">
      <c r="A50" s="138">
        <v>21</v>
      </c>
      <c r="B50" s="35" t="s">
        <v>1643</v>
      </c>
      <c r="C50" s="176" t="s">
        <v>1644</v>
      </c>
      <c r="D50" s="175" t="s">
        <v>88</v>
      </c>
      <c r="E50" s="108" t="s">
        <v>190</v>
      </c>
      <c r="F50" s="108"/>
      <c r="G50" s="108">
        <v>16</v>
      </c>
      <c r="H50" s="110"/>
      <c r="I50" s="111">
        <f t="shared" si="0"/>
        <v>0</v>
      </c>
      <c r="J50" s="16"/>
      <c r="K50" s="16"/>
      <c r="L50" s="16"/>
      <c r="M50" s="16"/>
      <c r="N50" s="16"/>
      <c r="O50" s="16"/>
      <c r="P50" s="16"/>
      <c r="Q50" s="16"/>
      <c r="R50" s="16"/>
      <c r="S50" s="16"/>
      <c r="T50" s="16"/>
      <c r="U50" s="16"/>
      <c r="V50" s="16"/>
      <c r="W50" s="16"/>
      <c r="X50" s="16"/>
      <c r="Y50" s="16"/>
      <c r="Z50" s="16"/>
    </row>
    <row r="51" spans="1:26" ht="30">
      <c r="A51" s="138">
        <v>22</v>
      </c>
      <c r="B51" s="35" t="s">
        <v>1645</v>
      </c>
      <c r="C51" s="176" t="s">
        <v>1646</v>
      </c>
      <c r="D51" s="175" t="s">
        <v>88</v>
      </c>
      <c r="E51" s="108" t="s">
        <v>190</v>
      </c>
      <c r="F51" s="108"/>
      <c r="G51" s="108">
        <v>15</v>
      </c>
      <c r="H51" s="110"/>
      <c r="I51" s="111">
        <f t="shared" si="0"/>
        <v>0</v>
      </c>
      <c r="J51" s="16"/>
      <c r="K51" s="16"/>
      <c r="L51" s="16"/>
      <c r="M51" s="16"/>
      <c r="N51" s="16"/>
      <c r="O51" s="16"/>
      <c r="P51" s="16"/>
      <c r="Q51" s="16"/>
      <c r="R51" s="16"/>
      <c r="S51" s="16"/>
      <c r="T51" s="16"/>
      <c r="U51" s="16"/>
      <c r="V51" s="16"/>
      <c r="W51" s="16"/>
      <c r="X51" s="16"/>
      <c r="Y51" s="16"/>
      <c r="Z51" s="16"/>
    </row>
    <row r="52" spans="1:26">
      <c r="A52" s="138">
        <v>23</v>
      </c>
      <c r="B52" s="35" t="s">
        <v>1647</v>
      </c>
      <c r="C52" s="176" t="s">
        <v>1648</v>
      </c>
      <c r="D52" s="175" t="s">
        <v>88</v>
      </c>
      <c r="E52" s="108" t="s">
        <v>190</v>
      </c>
      <c r="F52" s="173"/>
      <c r="G52" s="173">
        <v>28</v>
      </c>
      <c r="H52" s="202"/>
      <c r="I52" s="111">
        <f t="shared" si="0"/>
        <v>0</v>
      </c>
      <c r="J52" s="16"/>
      <c r="K52" s="16"/>
      <c r="L52" s="16"/>
      <c r="M52" s="16"/>
      <c r="N52" s="16"/>
      <c r="O52" s="16"/>
      <c r="P52" s="16"/>
      <c r="Q52" s="16"/>
      <c r="R52" s="16"/>
      <c r="S52" s="16"/>
      <c r="T52" s="16"/>
      <c r="U52" s="16"/>
      <c r="V52" s="16"/>
      <c r="W52" s="16"/>
      <c r="X52" s="16"/>
      <c r="Y52" s="16"/>
      <c r="Z52" s="16"/>
    </row>
    <row r="53" spans="1:26">
      <c r="A53" s="138">
        <v>24</v>
      </c>
      <c r="B53" s="35" t="s">
        <v>1649</v>
      </c>
      <c r="C53" s="176" t="s">
        <v>1650</v>
      </c>
      <c r="D53" s="175" t="s">
        <v>1651</v>
      </c>
      <c r="E53" s="108" t="s">
        <v>329</v>
      </c>
      <c r="F53" s="139"/>
      <c r="G53" s="6">
        <v>13500</v>
      </c>
      <c r="H53" s="6"/>
      <c r="I53" s="111">
        <f t="shared" si="0"/>
        <v>0</v>
      </c>
      <c r="J53" s="16"/>
      <c r="K53" s="16"/>
      <c r="L53" s="16"/>
      <c r="M53" s="16"/>
      <c r="N53" s="16"/>
      <c r="O53" s="16"/>
      <c r="P53" s="16"/>
      <c r="Q53" s="16"/>
      <c r="R53" s="16"/>
      <c r="S53" s="16"/>
      <c r="T53" s="16"/>
      <c r="U53" s="16"/>
      <c r="V53" s="16"/>
      <c r="W53" s="16"/>
      <c r="X53" s="16"/>
      <c r="Y53" s="16"/>
      <c r="Z53" s="16"/>
    </row>
    <row r="54" spans="1:26" ht="45">
      <c r="A54" s="138">
        <v>25</v>
      </c>
      <c r="B54" s="35" t="s">
        <v>1652</v>
      </c>
      <c r="C54" s="106" t="s">
        <v>1653</v>
      </c>
      <c r="D54" s="175" t="s">
        <v>1654</v>
      </c>
      <c r="E54" s="108" t="s">
        <v>190</v>
      </c>
      <c r="F54" s="140"/>
      <c r="G54" s="140">
        <v>900</v>
      </c>
      <c r="H54" s="141"/>
      <c r="I54" s="111">
        <f t="shared" si="0"/>
        <v>0</v>
      </c>
      <c r="J54" s="16"/>
      <c r="K54" s="16"/>
      <c r="L54" s="16"/>
      <c r="M54" s="16"/>
      <c r="N54" s="16"/>
      <c r="O54" s="16"/>
      <c r="P54" s="16"/>
      <c r="Q54" s="16"/>
      <c r="R54" s="16"/>
      <c r="S54" s="16"/>
      <c r="T54" s="16"/>
      <c r="U54" s="16"/>
      <c r="V54" s="16"/>
      <c r="W54" s="16"/>
      <c r="X54" s="16"/>
      <c r="Y54" s="16"/>
      <c r="Z54" s="16"/>
    </row>
    <row r="55" spans="1:26" ht="45">
      <c r="A55" s="138">
        <v>26</v>
      </c>
      <c r="B55" s="35" t="s">
        <v>1655</v>
      </c>
      <c r="C55" s="176" t="s">
        <v>1609</v>
      </c>
      <c r="D55" s="175" t="s">
        <v>1656</v>
      </c>
      <c r="E55" s="108" t="s">
        <v>190</v>
      </c>
      <c r="F55" s="140"/>
      <c r="G55" s="140">
        <v>19000</v>
      </c>
      <c r="H55" s="141"/>
      <c r="I55" s="111">
        <f t="shared" si="0"/>
        <v>0</v>
      </c>
      <c r="J55" s="16"/>
      <c r="K55" s="16"/>
      <c r="L55" s="16"/>
      <c r="M55" s="16"/>
      <c r="N55" s="16"/>
      <c r="O55" s="16"/>
      <c r="P55" s="16"/>
      <c r="Q55" s="16"/>
      <c r="R55" s="16"/>
      <c r="S55" s="16"/>
      <c r="T55" s="16"/>
      <c r="U55" s="16"/>
      <c r="V55" s="16"/>
      <c r="W55" s="16"/>
      <c r="X55" s="16"/>
      <c r="Y55" s="16"/>
      <c r="Z55" s="16"/>
    </row>
    <row r="56" spans="1:26">
      <c r="A56" s="138">
        <v>27</v>
      </c>
      <c r="B56" s="35" t="s">
        <v>1657</v>
      </c>
      <c r="C56" s="35" t="s">
        <v>1658</v>
      </c>
      <c r="D56" s="175" t="s">
        <v>1659</v>
      </c>
      <c r="E56" s="108" t="s">
        <v>190</v>
      </c>
      <c r="F56" s="140"/>
      <c r="G56" s="140">
        <v>290</v>
      </c>
      <c r="H56" s="141"/>
      <c r="I56" s="111">
        <f t="shared" si="0"/>
        <v>0</v>
      </c>
      <c r="J56" s="16"/>
      <c r="K56" s="16"/>
      <c r="L56" s="16"/>
      <c r="M56" s="16"/>
      <c r="N56" s="16"/>
      <c r="O56" s="16"/>
      <c r="P56" s="16"/>
      <c r="Q56" s="16"/>
      <c r="R56" s="16"/>
      <c r="S56" s="16"/>
      <c r="T56" s="16"/>
      <c r="U56" s="16"/>
      <c r="V56" s="16"/>
      <c r="W56" s="16"/>
      <c r="X56" s="16"/>
      <c r="Y56" s="16"/>
      <c r="Z56" s="16"/>
    </row>
    <row r="57" spans="1:26" ht="30">
      <c r="A57" s="138">
        <v>28</v>
      </c>
      <c r="B57" s="35" t="s">
        <v>1660</v>
      </c>
      <c r="C57" s="176" t="s">
        <v>1661</v>
      </c>
      <c r="D57" s="175" t="s">
        <v>1662</v>
      </c>
      <c r="E57" s="108" t="s">
        <v>190</v>
      </c>
      <c r="F57" s="140"/>
      <c r="G57" s="140">
        <v>70</v>
      </c>
      <c r="H57" s="70"/>
      <c r="I57" s="111">
        <f t="shared" si="0"/>
        <v>0</v>
      </c>
      <c r="J57" s="16"/>
      <c r="K57" s="16"/>
      <c r="L57" s="16"/>
      <c r="M57" s="16"/>
      <c r="N57" s="16"/>
      <c r="O57" s="16"/>
      <c r="P57" s="16"/>
      <c r="Q57" s="16"/>
      <c r="R57" s="16"/>
      <c r="S57" s="16"/>
      <c r="T57" s="16"/>
      <c r="U57" s="16"/>
      <c r="V57" s="16"/>
      <c r="W57" s="16"/>
      <c r="X57" s="16"/>
      <c r="Y57" s="16"/>
      <c r="Z57" s="16"/>
    </row>
    <row r="58" spans="1:26">
      <c r="A58" s="138">
        <v>29</v>
      </c>
      <c r="B58" s="35" t="s">
        <v>1663</v>
      </c>
      <c r="C58" s="176" t="s">
        <v>1664</v>
      </c>
      <c r="D58" s="175" t="s">
        <v>1656</v>
      </c>
      <c r="E58" s="108" t="s">
        <v>190</v>
      </c>
      <c r="F58" s="140"/>
      <c r="G58" s="140">
        <v>7000</v>
      </c>
      <c r="H58" s="141"/>
      <c r="I58" s="111">
        <f t="shared" si="0"/>
        <v>0</v>
      </c>
      <c r="J58" s="16"/>
      <c r="K58" s="16"/>
      <c r="L58" s="16"/>
      <c r="M58" s="16"/>
      <c r="N58" s="16"/>
      <c r="O58" s="16"/>
      <c r="P58" s="16"/>
      <c r="Q58" s="16"/>
      <c r="R58" s="16"/>
      <c r="S58" s="16"/>
      <c r="T58" s="16"/>
      <c r="U58" s="16"/>
      <c r="V58" s="16"/>
      <c r="W58" s="16"/>
      <c r="X58" s="16"/>
      <c r="Y58" s="16"/>
      <c r="Z58" s="16"/>
    </row>
    <row r="59" spans="1:26" ht="90">
      <c r="A59" s="138">
        <v>30</v>
      </c>
      <c r="B59" s="35" t="s">
        <v>1665</v>
      </c>
      <c r="C59" s="106" t="s">
        <v>1666</v>
      </c>
      <c r="D59" s="175" t="s">
        <v>1659</v>
      </c>
      <c r="E59" s="108" t="s">
        <v>190</v>
      </c>
      <c r="F59" s="140"/>
      <c r="G59" s="140">
        <v>2100</v>
      </c>
      <c r="H59" s="141"/>
      <c r="I59" s="111">
        <f t="shared" si="0"/>
        <v>0</v>
      </c>
      <c r="J59" s="16"/>
      <c r="K59" s="16"/>
      <c r="L59" s="16"/>
      <c r="M59" s="16"/>
      <c r="N59" s="16"/>
      <c r="O59" s="16"/>
      <c r="P59" s="16"/>
      <c r="Q59" s="16"/>
      <c r="R59" s="16"/>
      <c r="S59" s="16"/>
      <c r="T59" s="16"/>
      <c r="U59" s="16"/>
      <c r="V59" s="16"/>
      <c r="W59" s="16"/>
      <c r="X59" s="16"/>
      <c r="Y59" s="16"/>
      <c r="Z59" s="16"/>
    </row>
    <row r="60" spans="1:26" ht="60">
      <c r="A60" s="138">
        <v>31</v>
      </c>
      <c r="B60" s="35" t="s">
        <v>1667</v>
      </c>
      <c r="C60" s="106" t="s">
        <v>1668</v>
      </c>
      <c r="D60" s="175" t="s">
        <v>1669</v>
      </c>
      <c r="E60" s="108" t="s">
        <v>190</v>
      </c>
      <c r="F60" s="203"/>
      <c r="G60" s="203">
        <v>2100</v>
      </c>
      <c r="H60" s="204"/>
      <c r="I60" s="111">
        <f t="shared" si="0"/>
        <v>0</v>
      </c>
      <c r="J60" s="16"/>
      <c r="K60" s="16"/>
      <c r="L60" s="16"/>
      <c r="M60" s="16"/>
      <c r="N60" s="16"/>
      <c r="O60" s="16"/>
      <c r="P60" s="16"/>
      <c r="Q60" s="16"/>
      <c r="R60" s="16"/>
      <c r="S60" s="16"/>
      <c r="T60" s="16"/>
      <c r="U60" s="16"/>
      <c r="V60" s="16"/>
      <c r="W60" s="16"/>
      <c r="X60" s="16"/>
      <c r="Y60" s="16"/>
      <c r="Z60" s="16"/>
    </row>
    <row r="61" spans="1:26" ht="75">
      <c r="A61" s="205"/>
      <c r="B61" s="35" t="s">
        <v>1670</v>
      </c>
      <c r="C61" s="106" t="s">
        <v>1671</v>
      </c>
      <c r="D61" s="175" t="s">
        <v>1672</v>
      </c>
      <c r="E61" s="206" t="s">
        <v>190</v>
      </c>
      <c r="F61" s="140"/>
      <c r="G61" s="140">
        <v>10500</v>
      </c>
      <c r="H61" s="6"/>
      <c r="I61" s="207">
        <f t="shared" si="0"/>
        <v>0</v>
      </c>
      <c r="J61" s="16"/>
      <c r="K61" s="16"/>
      <c r="L61" s="16"/>
      <c r="M61" s="16"/>
      <c r="N61" s="16"/>
      <c r="O61" s="16"/>
      <c r="P61" s="16"/>
      <c r="Q61" s="16"/>
      <c r="R61" s="16"/>
      <c r="S61" s="16"/>
      <c r="T61" s="16"/>
      <c r="U61" s="16"/>
      <c r="V61" s="16"/>
      <c r="W61" s="16"/>
      <c r="X61" s="16"/>
      <c r="Y61" s="16"/>
      <c r="Z61" s="16"/>
    </row>
    <row r="62" spans="1:26" ht="105">
      <c r="A62" s="205"/>
      <c r="B62" s="35" t="s">
        <v>1673</v>
      </c>
      <c r="C62" s="129" t="s">
        <v>1674</v>
      </c>
      <c r="D62" s="175" t="s">
        <v>88</v>
      </c>
      <c r="E62" s="108" t="s">
        <v>87</v>
      </c>
      <c r="F62" s="140"/>
      <c r="G62" s="140">
        <v>16</v>
      </c>
      <c r="H62" s="6"/>
      <c r="I62" s="111">
        <f t="shared" si="0"/>
        <v>0</v>
      </c>
      <c r="J62" s="16"/>
      <c r="K62" s="16"/>
      <c r="L62" s="16"/>
      <c r="M62" s="16"/>
      <c r="N62" s="16"/>
      <c r="O62" s="16"/>
      <c r="P62" s="16"/>
      <c r="Q62" s="16"/>
      <c r="R62" s="16"/>
      <c r="S62" s="16"/>
      <c r="T62" s="16"/>
      <c r="U62" s="16"/>
      <c r="V62" s="16"/>
      <c r="W62" s="16"/>
      <c r="X62" s="16"/>
      <c r="Y62" s="16"/>
      <c r="Z62" s="16"/>
    </row>
    <row r="63" spans="1:26">
      <c r="A63" s="205"/>
      <c r="B63" s="118" t="s">
        <v>1675</v>
      </c>
      <c r="C63" s="176" t="s">
        <v>1676</v>
      </c>
      <c r="D63" s="175" t="s">
        <v>88</v>
      </c>
      <c r="E63" s="108" t="s">
        <v>87</v>
      </c>
      <c r="F63" s="140"/>
      <c r="G63" s="140">
        <v>10</v>
      </c>
      <c r="H63" s="141"/>
      <c r="I63" s="111">
        <f t="shared" si="0"/>
        <v>0</v>
      </c>
      <c r="J63" s="16"/>
      <c r="K63" s="16"/>
      <c r="L63" s="16"/>
      <c r="M63" s="16"/>
      <c r="N63" s="16"/>
      <c r="O63" s="16"/>
      <c r="P63" s="16"/>
      <c r="Q63" s="16"/>
      <c r="R63" s="16"/>
      <c r="S63" s="16"/>
      <c r="T63" s="16"/>
      <c r="U63" s="16"/>
      <c r="V63" s="16"/>
      <c r="W63" s="16"/>
      <c r="X63" s="16"/>
      <c r="Y63" s="16"/>
      <c r="Z63" s="16"/>
    </row>
    <row r="64" spans="1:26">
      <c r="A64" s="205"/>
      <c r="B64" s="118" t="s">
        <v>1677</v>
      </c>
      <c r="C64" s="176" t="s">
        <v>1676</v>
      </c>
      <c r="D64" s="175" t="s">
        <v>88</v>
      </c>
      <c r="E64" s="108" t="s">
        <v>87</v>
      </c>
      <c r="F64" s="140"/>
      <c r="G64" s="140">
        <v>10</v>
      </c>
      <c r="H64" s="141"/>
      <c r="I64" s="111">
        <f t="shared" si="0"/>
        <v>0</v>
      </c>
      <c r="J64" s="16"/>
      <c r="K64" s="16"/>
      <c r="L64" s="16"/>
      <c r="M64" s="16"/>
      <c r="N64" s="16"/>
      <c r="O64" s="16"/>
      <c r="P64" s="16"/>
      <c r="Q64" s="16"/>
      <c r="R64" s="16"/>
      <c r="S64" s="16"/>
      <c r="T64" s="16"/>
      <c r="U64" s="16"/>
      <c r="V64" s="16"/>
      <c r="W64" s="16"/>
      <c r="X64" s="16"/>
      <c r="Y64" s="16"/>
      <c r="Z64" s="16"/>
    </row>
    <row r="65" spans="1:26">
      <c r="A65" s="205"/>
      <c r="B65" s="118" t="s">
        <v>1678</v>
      </c>
      <c r="C65" s="176" t="s">
        <v>1676</v>
      </c>
      <c r="D65" s="175" t="s">
        <v>88</v>
      </c>
      <c r="E65" s="108" t="s">
        <v>87</v>
      </c>
      <c r="F65" s="140"/>
      <c r="G65" s="140">
        <v>10</v>
      </c>
      <c r="H65" s="141"/>
      <c r="I65" s="111">
        <f t="shared" si="0"/>
        <v>0</v>
      </c>
      <c r="J65" s="16"/>
      <c r="K65" s="16"/>
      <c r="L65" s="16"/>
      <c r="M65" s="16"/>
      <c r="N65" s="16"/>
      <c r="O65" s="16"/>
      <c r="P65" s="16"/>
      <c r="Q65" s="16"/>
      <c r="R65" s="16"/>
      <c r="S65" s="16"/>
      <c r="T65" s="16"/>
      <c r="U65" s="16"/>
      <c r="V65" s="16"/>
      <c r="W65" s="16"/>
      <c r="X65" s="16"/>
      <c r="Y65" s="16"/>
      <c r="Z65" s="16"/>
    </row>
    <row r="66" spans="1:26" ht="90">
      <c r="A66" s="205"/>
      <c r="B66" s="118" t="s">
        <v>1679</v>
      </c>
      <c r="C66" s="35" t="s">
        <v>1680</v>
      </c>
      <c r="D66" s="175" t="s">
        <v>88</v>
      </c>
      <c r="E66" s="108" t="s">
        <v>87</v>
      </c>
      <c r="F66" s="140"/>
      <c r="G66" s="140">
        <v>10</v>
      </c>
      <c r="H66" s="141"/>
      <c r="I66" s="111">
        <f t="shared" si="0"/>
        <v>0</v>
      </c>
      <c r="J66" s="16"/>
      <c r="K66" s="16"/>
      <c r="L66" s="16"/>
      <c r="M66" s="16"/>
      <c r="N66" s="16"/>
      <c r="O66" s="16"/>
      <c r="P66" s="16"/>
      <c r="Q66" s="16"/>
      <c r="R66" s="16"/>
      <c r="S66" s="16"/>
      <c r="T66" s="16"/>
      <c r="U66" s="16"/>
      <c r="V66" s="16"/>
      <c r="W66" s="16"/>
      <c r="X66" s="16"/>
      <c r="Y66" s="16"/>
      <c r="Z66" s="16"/>
    </row>
    <row r="67" spans="1:26" ht="45">
      <c r="A67" s="205"/>
      <c r="B67" s="118" t="s">
        <v>1681</v>
      </c>
      <c r="C67" s="35" t="s">
        <v>1682</v>
      </c>
      <c r="D67" s="175" t="s">
        <v>88</v>
      </c>
      <c r="E67" s="108" t="s">
        <v>87</v>
      </c>
      <c r="F67" s="140"/>
      <c r="G67" s="140">
        <v>10</v>
      </c>
      <c r="H67" s="141"/>
      <c r="I67" s="111">
        <f t="shared" si="0"/>
        <v>0</v>
      </c>
      <c r="J67" s="16"/>
      <c r="K67" s="16"/>
      <c r="L67" s="16"/>
      <c r="M67" s="16"/>
      <c r="N67" s="16"/>
      <c r="O67" s="16"/>
      <c r="P67" s="16"/>
      <c r="Q67" s="16"/>
      <c r="R67" s="16"/>
      <c r="S67" s="16"/>
      <c r="T67" s="16"/>
      <c r="U67" s="16"/>
      <c r="V67" s="16"/>
      <c r="W67" s="16"/>
      <c r="X67" s="16"/>
      <c r="Y67" s="16"/>
      <c r="Z67" s="16"/>
    </row>
    <row r="68" spans="1:26" ht="120">
      <c r="A68" s="205"/>
      <c r="B68" s="118" t="s">
        <v>1683</v>
      </c>
      <c r="C68" s="35" t="s">
        <v>1684</v>
      </c>
      <c r="D68" s="175" t="s">
        <v>88</v>
      </c>
      <c r="E68" s="108" t="s">
        <v>87</v>
      </c>
      <c r="F68" s="140"/>
      <c r="G68" s="140">
        <v>10</v>
      </c>
      <c r="H68" s="141"/>
      <c r="I68" s="111">
        <f t="shared" si="0"/>
        <v>0</v>
      </c>
      <c r="J68" s="16"/>
      <c r="K68" s="16"/>
      <c r="L68" s="16"/>
      <c r="M68" s="16"/>
      <c r="N68" s="16"/>
      <c r="O68" s="16"/>
      <c r="P68" s="16"/>
      <c r="Q68" s="16"/>
      <c r="R68" s="16"/>
      <c r="S68" s="16"/>
      <c r="T68" s="16"/>
      <c r="U68" s="16"/>
      <c r="V68" s="16"/>
      <c r="W68" s="16"/>
      <c r="X68" s="16"/>
      <c r="Y68" s="16"/>
      <c r="Z68" s="16"/>
    </row>
    <row r="69" spans="1:26" ht="30">
      <c r="A69" s="205"/>
      <c r="B69" s="142" t="s">
        <v>1685</v>
      </c>
      <c r="C69" s="106" t="s">
        <v>1686</v>
      </c>
      <c r="D69" s="175" t="s">
        <v>88</v>
      </c>
      <c r="E69" s="108" t="s">
        <v>87</v>
      </c>
      <c r="F69" s="140"/>
      <c r="G69" s="140">
        <v>5</v>
      </c>
      <c r="H69" s="141"/>
      <c r="I69" s="111">
        <f t="shared" si="0"/>
        <v>0</v>
      </c>
      <c r="J69" s="16"/>
      <c r="K69" s="16"/>
      <c r="L69" s="16"/>
      <c r="M69" s="16"/>
      <c r="N69" s="16"/>
      <c r="O69" s="16"/>
      <c r="P69" s="16"/>
      <c r="Q69" s="16"/>
      <c r="R69" s="16"/>
      <c r="S69" s="16"/>
      <c r="T69" s="16"/>
      <c r="U69" s="16"/>
      <c r="V69" s="16"/>
      <c r="W69" s="16"/>
      <c r="X69" s="16"/>
      <c r="Y69" s="16"/>
      <c r="Z69" s="16"/>
    </row>
    <row r="70" spans="1:26" ht="30">
      <c r="A70" s="205"/>
      <c r="B70" s="142" t="s">
        <v>1687</v>
      </c>
      <c r="C70" s="106" t="s">
        <v>1688</v>
      </c>
      <c r="D70" s="175" t="s">
        <v>88</v>
      </c>
      <c r="E70" s="108" t="s">
        <v>87</v>
      </c>
      <c r="F70" s="140"/>
      <c r="G70" s="140">
        <v>3</v>
      </c>
      <c r="H70" s="141"/>
      <c r="I70" s="111">
        <f t="shared" si="0"/>
        <v>0</v>
      </c>
      <c r="J70" s="16"/>
      <c r="K70" s="16"/>
      <c r="L70" s="16"/>
      <c r="M70" s="16"/>
      <c r="N70" s="16"/>
      <c r="O70" s="16"/>
      <c r="P70" s="16"/>
      <c r="Q70" s="16"/>
      <c r="R70" s="16"/>
      <c r="S70" s="16"/>
      <c r="T70" s="16"/>
      <c r="U70" s="16"/>
      <c r="V70" s="16"/>
      <c r="W70" s="16"/>
      <c r="X70" s="16"/>
      <c r="Y70" s="16"/>
      <c r="Z70" s="16"/>
    </row>
    <row r="71" spans="1:26" ht="30">
      <c r="A71" s="205"/>
      <c r="B71" s="142" t="s">
        <v>1689</v>
      </c>
      <c r="C71" s="106" t="s">
        <v>1690</v>
      </c>
      <c r="D71" s="175" t="s">
        <v>88</v>
      </c>
      <c r="E71" s="108" t="s">
        <v>87</v>
      </c>
      <c r="F71" s="140"/>
      <c r="G71" s="140">
        <v>5</v>
      </c>
      <c r="H71" s="141"/>
      <c r="I71" s="111">
        <f t="shared" si="0"/>
        <v>0</v>
      </c>
      <c r="J71" s="16"/>
      <c r="K71" s="16"/>
      <c r="L71" s="16"/>
      <c r="M71" s="16"/>
      <c r="N71" s="16"/>
      <c r="O71" s="16"/>
      <c r="P71" s="16"/>
      <c r="Q71" s="16"/>
      <c r="R71" s="16"/>
      <c r="S71" s="16"/>
      <c r="T71" s="16"/>
      <c r="U71" s="16"/>
      <c r="V71" s="16"/>
      <c r="W71" s="16"/>
      <c r="X71" s="16"/>
      <c r="Y71" s="16"/>
      <c r="Z71" s="16"/>
    </row>
    <row r="72" spans="1:26" ht="30">
      <c r="A72" s="205"/>
      <c r="B72" s="142" t="s">
        <v>1691</v>
      </c>
      <c r="C72" s="106" t="s">
        <v>1692</v>
      </c>
      <c r="D72" s="175" t="s">
        <v>88</v>
      </c>
      <c r="E72" s="108" t="s">
        <v>87</v>
      </c>
      <c r="F72" s="140"/>
      <c r="G72" s="140">
        <v>3</v>
      </c>
      <c r="H72" s="141"/>
      <c r="I72" s="111">
        <f t="shared" si="0"/>
        <v>0</v>
      </c>
      <c r="J72" s="16"/>
      <c r="K72" s="16"/>
      <c r="L72" s="16"/>
      <c r="M72" s="16"/>
      <c r="N72" s="16"/>
      <c r="O72" s="16"/>
      <c r="P72" s="16"/>
      <c r="Q72" s="16"/>
      <c r="R72" s="16"/>
      <c r="S72" s="16"/>
      <c r="T72" s="16"/>
      <c r="U72" s="16"/>
      <c r="V72" s="16"/>
      <c r="W72" s="16"/>
      <c r="X72" s="16"/>
      <c r="Y72" s="16"/>
      <c r="Z72" s="16"/>
    </row>
    <row r="73" spans="1:26" ht="30">
      <c r="A73" s="205"/>
      <c r="B73" s="142" t="s">
        <v>1691</v>
      </c>
      <c r="C73" s="106" t="s">
        <v>1693</v>
      </c>
      <c r="D73" s="175" t="s">
        <v>88</v>
      </c>
      <c r="E73" s="108" t="s">
        <v>87</v>
      </c>
      <c r="F73" s="140"/>
      <c r="G73" s="140">
        <v>3</v>
      </c>
      <c r="H73" s="141"/>
      <c r="I73" s="111">
        <f t="shared" si="0"/>
        <v>0</v>
      </c>
      <c r="J73" s="16"/>
      <c r="K73" s="16"/>
      <c r="L73" s="16"/>
      <c r="M73" s="16"/>
      <c r="N73" s="16"/>
      <c r="O73" s="16"/>
      <c r="P73" s="16"/>
      <c r="Q73" s="16"/>
      <c r="R73" s="16"/>
      <c r="S73" s="16"/>
      <c r="T73" s="16"/>
      <c r="U73" s="16"/>
      <c r="V73" s="16"/>
      <c r="W73" s="16"/>
      <c r="X73" s="16"/>
      <c r="Y73" s="16"/>
      <c r="Z73" s="16"/>
    </row>
    <row r="74" spans="1:26" ht="30">
      <c r="A74" s="205"/>
      <c r="B74" s="142" t="s">
        <v>1694</v>
      </c>
      <c r="C74" s="35" t="s">
        <v>1695</v>
      </c>
      <c r="D74" s="175" t="s">
        <v>88</v>
      </c>
      <c r="E74" s="108" t="s">
        <v>87</v>
      </c>
      <c r="F74" s="140"/>
      <c r="G74" s="140">
        <v>5</v>
      </c>
      <c r="H74" s="141"/>
      <c r="I74" s="111">
        <f t="shared" si="0"/>
        <v>0</v>
      </c>
      <c r="J74" s="16"/>
      <c r="K74" s="16"/>
      <c r="L74" s="16"/>
      <c r="M74" s="16"/>
      <c r="N74" s="16"/>
      <c r="O74" s="16"/>
      <c r="P74" s="16"/>
      <c r="Q74" s="16"/>
      <c r="R74" s="16"/>
      <c r="S74" s="16"/>
      <c r="T74" s="16"/>
      <c r="U74" s="16"/>
      <c r="V74" s="16"/>
      <c r="W74" s="16"/>
      <c r="X74" s="16"/>
      <c r="Y74" s="16"/>
      <c r="Z74" s="16"/>
    </row>
    <row r="75" spans="1:26" ht="30">
      <c r="A75" s="205"/>
      <c r="B75" s="106" t="s">
        <v>1696</v>
      </c>
      <c r="C75" s="106" t="s">
        <v>1697</v>
      </c>
      <c r="D75" s="175" t="s">
        <v>88</v>
      </c>
      <c r="E75" s="108" t="s">
        <v>87</v>
      </c>
      <c r="F75" s="140"/>
      <c r="G75" s="140">
        <v>3</v>
      </c>
      <c r="H75" s="141"/>
      <c r="I75" s="111">
        <f t="shared" si="0"/>
        <v>0</v>
      </c>
      <c r="J75" s="16"/>
      <c r="K75" s="16"/>
      <c r="L75" s="16"/>
      <c r="M75" s="16"/>
      <c r="N75" s="16"/>
      <c r="O75" s="16"/>
      <c r="P75" s="16"/>
      <c r="Q75" s="16"/>
      <c r="R75" s="16"/>
      <c r="S75" s="16"/>
      <c r="T75" s="16"/>
      <c r="U75" s="16"/>
      <c r="V75" s="16"/>
      <c r="W75" s="16"/>
      <c r="X75" s="16"/>
      <c r="Y75" s="16"/>
      <c r="Z75" s="16"/>
    </row>
    <row r="76" spans="1:26" ht="30">
      <c r="A76" s="205"/>
      <c r="B76" s="106" t="s">
        <v>1698</v>
      </c>
      <c r="C76" s="35" t="s">
        <v>1699</v>
      </c>
      <c r="D76" s="175" t="s">
        <v>88</v>
      </c>
      <c r="E76" s="108" t="s">
        <v>87</v>
      </c>
      <c r="F76" s="140"/>
      <c r="G76" s="140">
        <v>3</v>
      </c>
      <c r="H76" s="141"/>
      <c r="I76" s="111">
        <f t="shared" si="0"/>
        <v>0</v>
      </c>
      <c r="J76" s="16"/>
      <c r="K76" s="16"/>
      <c r="L76" s="16"/>
      <c r="M76" s="16"/>
      <c r="N76" s="16"/>
      <c r="O76" s="16"/>
      <c r="P76" s="16"/>
      <c r="Q76" s="16"/>
      <c r="R76" s="16"/>
      <c r="S76" s="16"/>
      <c r="T76" s="16"/>
      <c r="U76" s="16"/>
      <c r="V76" s="16"/>
      <c r="W76" s="16"/>
      <c r="X76" s="16"/>
      <c r="Y76" s="16"/>
      <c r="Z76" s="16"/>
    </row>
    <row r="77" spans="1:26" ht="150">
      <c r="A77" s="205"/>
      <c r="B77" s="118" t="s">
        <v>1700</v>
      </c>
      <c r="C77" s="106" t="s">
        <v>1701</v>
      </c>
      <c r="D77" s="175" t="s">
        <v>1702</v>
      </c>
      <c r="E77" s="108" t="s">
        <v>81</v>
      </c>
      <c r="F77" s="140"/>
      <c r="G77" s="140">
        <v>4000</v>
      </c>
      <c r="H77" s="141"/>
      <c r="I77" s="111">
        <f t="shared" si="0"/>
        <v>0</v>
      </c>
      <c r="J77" s="16"/>
      <c r="K77" s="16"/>
      <c r="L77" s="16"/>
      <c r="M77" s="16"/>
      <c r="N77" s="16"/>
      <c r="O77" s="16"/>
      <c r="P77" s="16"/>
      <c r="Q77" s="16"/>
      <c r="R77" s="16"/>
      <c r="S77" s="16"/>
      <c r="T77" s="16"/>
      <c r="U77" s="16"/>
      <c r="V77" s="16"/>
      <c r="W77" s="16"/>
      <c r="X77" s="16"/>
      <c r="Y77" s="16"/>
      <c r="Z77" s="16"/>
    </row>
    <row r="78" spans="1:26" ht="30">
      <c r="A78" s="205"/>
      <c r="B78" s="129" t="s">
        <v>1703</v>
      </c>
      <c r="C78" s="35" t="s">
        <v>1704</v>
      </c>
      <c r="D78" s="175" t="s">
        <v>1705</v>
      </c>
      <c r="E78" s="108" t="s">
        <v>81</v>
      </c>
      <c r="F78" s="140"/>
      <c r="G78" s="140">
        <v>2000</v>
      </c>
      <c r="H78" s="141"/>
      <c r="I78" s="111">
        <f t="shared" si="0"/>
        <v>0</v>
      </c>
      <c r="J78" s="16"/>
      <c r="K78" s="16"/>
      <c r="L78" s="16"/>
      <c r="M78" s="16"/>
      <c r="N78" s="16"/>
      <c r="O78" s="16"/>
      <c r="P78" s="16"/>
      <c r="Q78" s="16"/>
      <c r="R78" s="16"/>
      <c r="S78" s="16"/>
      <c r="T78" s="16"/>
      <c r="U78" s="16"/>
      <c r="V78" s="16"/>
      <c r="W78" s="16"/>
      <c r="X78" s="16"/>
      <c r="Y78" s="16"/>
      <c r="Z78" s="16"/>
    </row>
    <row r="79" spans="1:26" ht="30">
      <c r="A79" s="205"/>
      <c r="B79" s="129" t="s">
        <v>1706</v>
      </c>
      <c r="C79" s="35" t="s">
        <v>1704</v>
      </c>
      <c r="D79" s="175" t="s">
        <v>1707</v>
      </c>
      <c r="E79" s="108" t="s">
        <v>190</v>
      </c>
      <c r="F79" s="140"/>
      <c r="G79" s="140">
        <v>4000</v>
      </c>
      <c r="H79" s="141"/>
      <c r="I79" s="111">
        <f t="shared" si="0"/>
        <v>0</v>
      </c>
      <c r="J79" s="16"/>
      <c r="K79" s="16"/>
      <c r="L79" s="16"/>
      <c r="M79" s="16"/>
      <c r="N79" s="16"/>
      <c r="O79" s="16"/>
      <c r="P79" s="16"/>
      <c r="Q79" s="16"/>
      <c r="R79" s="16"/>
      <c r="S79" s="16"/>
      <c r="T79" s="16"/>
      <c r="U79" s="16"/>
      <c r="V79" s="16"/>
      <c r="W79" s="16"/>
      <c r="X79" s="16"/>
      <c r="Y79" s="16"/>
      <c r="Z79" s="16"/>
    </row>
    <row r="80" spans="1:26" ht="30">
      <c r="A80" s="205"/>
      <c r="B80" s="129" t="s">
        <v>1708</v>
      </c>
      <c r="C80" s="35" t="s">
        <v>1704</v>
      </c>
      <c r="D80" s="175" t="s">
        <v>1709</v>
      </c>
      <c r="E80" s="108" t="s">
        <v>1710</v>
      </c>
      <c r="F80" s="140"/>
      <c r="G80" s="140">
        <v>100</v>
      </c>
      <c r="H80" s="141"/>
      <c r="I80" s="111">
        <f t="shared" si="0"/>
        <v>0</v>
      </c>
      <c r="J80" s="16"/>
      <c r="K80" s="16"/>
      <c r="L80" s="16"/>
      <c r="M80" s="16"/>
      <c r="N80" s="16"/>
      <c r="O80" s="16"/>
      <c r="P80" s="16"/>
      <c r="Q80" s="16"/>
      <c r="R80" s="16"/>
      <c r="S80" s="16"/>
      <c r="T80" s="16"/>
      <c r="U80" s="16"/>
      <c r="V80" s="16"/>
      <c r="W80" s="16"/>
      <c r="X80" s="16"/>
      <c r="Y80" s="16"/>
      <c r="Z80" s="16"/>
    </row>
    <row r="81" spans="1:26" ht="30">
      <c r="A81" s="205"/>
      <c r="B81" s="129" t="s">
        <v>1711</v>
      </c>
      <c r="C81" s="35" t="s">
        <v>1704</v>
      </c>
      <c r="D81" s="175" t="s">
        <v>555</v>
      </c>
      <c r="E81" s="108" t="s">
        <v>190</v>
      </c>
      <c r="F81" s="140"/>
      <c r="G81" s="140">
        <v>5000</v>
      </c>
      <c r="H81" s="141"/>
      <c r="I81" s="111">
        <f t="shared" si="0"/>
        <v>0</v>
      </c>
      <c r="J81" s="16"/>
      <c r="K81" s="16"/>
      <c r="L81" s="16"/>
      <c r="M81" s="16"/>
      <c r="N81" s="16"/>
      <c r="O81" s="16"/>
      <c r="P81" s="16"/>
      <c r="Q81" s="16"/>
      <c r="R81" s="16"/>
      <c r="S81" s="16"/>
      <c r="T81" s="16"/>
      <c r="U81" s="16"/>
      <c r="V81" s="16"/>
      <c r="W81" s="16"/>
      <c r="X81" s="16"/>
      <c r="Y81" s="16"/>
      <c r="Z81" s="16"/>
    </row>
    <row r="82" spans="1:26" ht="30">
      <c r="A82" s="205"/>
      <c r="B82" s="129" t="s">
        <v>1712</v>
      </c>
      <c r="C82" s="35" t="s">
        <v>1704</v>
      </c>
      <c r="D82" s="175" t="s">
        <v>1713</v>
      </c>
      <c r="E82" s="108" t="s">
        <v>1710</v>
      </c>
      <c r="F82" s="140"/>
      <c r="G82" s="140">
        <v>50</v>
      </c>
      <c r="H82" s="141"/>
      <c r="I82" s="111">
        <f t="shared" si="0"/>
        <v>0</v>
      </c>
      <c r="J82" s="16"/>
      <c r="K82" s="16"/>
      <c r="L82" s="16"/>
      <c r="M82" s="16"/>
      <c r="N82" s="16"/>
      <c r="O82" s="16"/>
      <c r="P82" s="16"/>
      <c r="Q82" s="16"/>
      <c r="R82" s="16"/>
      <c r="S82" s="16"/>
      <c r="T82" s="16"/>
      <c r="U82" s="16"/>
      <c r="V82" s="16"/>
      <c r="W82" s="16"/>
      <c r="X82" s="16"/>
      <c r="Y82" s="16"/>
      <c r="Z82" s="16"/>
    </row>
    <row r="83" spans="1:26" ht="30">
      <c r="A83" s="205"/>
      <c r="B83" s="129" t="s">
        <v>1714</v>
      </c>
      <c r="C83" s="35" t="s">
        <v>1704</v>
      </c>
      <c r="D83" s="175" t="s">
        <v>1715</v>
      </c>
      <c r="E83" s="108" t="s">
        <v>87</v>
      </c>
      <c r="F83" s="140"/>
      <c r="G83" s="140">
        <v>10</v>
      </c>
      <c r="H83" s="141"/>
      <c r="I83" s="111">
        <f t="shared" si="0"/>
        <v>0</v>
      </c>
      <c r="J83" s="16"/>
      <c r="K83" s="16"/>
      <c r="L83" s="16"/>
      <c r="M83" s="16"/>
      <c r="N83" s="16"/>
      <c r="O83" s="16"/>
      <c r="P83" s="16"/>
      <c r="Q83" s="16"/>
      <c r="R83" s="16"/>
      <c r="S83" s="16"/>
      <c r="T83" s="16"/>
      <c r="U83" s="16"/>
      <c r="V83" s="16"/>
      <c r="W83" s="16"/>
      <c r="X83" s="16"/>
      <c r="Y83" s="16"/>
      <c r="Z83" s="16"/>
    </row>
    <row r="84" spans="1:26" ht="30">
      <c r="A84" s="205"/>
      <c r="B84" s="129" t="s">
        <v>1716</v>
      </c>
      <c r="C84" s="35" t="s">
        <v>1704</v>
      </c>
      <c r="D84" s="175" t="s">
        <v>1717</v>
      </c>
      <c r="E84" s="108" t="s">
        <v>190</v>
      </c>
      <c r="F84" s="140"/>
      <c r="G84" s="140">
        <v>50</v>
      </c>
      <c r="H84" s="141"/>
      <c r="I84" s="111">
        <f t="shared" si="0"/>
        <v>0</v>
      </c>
      <c r="J84" s="16"/>
      <c r="K84" s="16"/>
      <c r="L84" s="16"/>
      <c r="M84" s="16"/>
      <c r="N84" s="16"/>
      <c r="O84" s="16"/>
      <c r="P84" s="16"/>
      <c r="Q84" s="16"/>
      <c r="R84" s="16"/>
      <c r="S84" s="16"/>
      <c r="T84" s="16"/>
      <c r="U84" s="16"/>
      <c r="V84" s="16"/>
      <c r="W84" s="16"/>
      <c r="X84" s="16"/>
      <c r="Y84" s="16"/>
      <c r="Z84" s="16"/>
    </row>
    <row r="85" spans="1:26" ht="30">
      <c r="A85" s="205"/>
      <c r="B85" s="129" t="s">
        <v>1718</v>
      </c>
      <c r="C85" s="35" t="s">
        <v>1704</v>
      </c>
      <c r="D85" s="175" t="s">
        <v>658</v>
      </c>
      <c r="E85" s="108" t="s">
        <v>190</v>
      </c>
      <c r="F85" s="140"/>
      <c r="G85" s="140">
        <v>100</v>
      </c>
      <c r="H85" s="141"/>
      <c r="I85" s="111">
        <f t="shared" si="0"/>
        <v>0</v>
      </c>
      <c r="J85" s="16"/>
      <c r="K85" s="16"/>
      <c r="L85" s="16"/>
      <c r="M85" s="16"/>
      <c r="N85" s="16"/>
      <c r="O85" s="16"/>
      <c r="P85" s="16"/>
      <c r="Q85" s="16"/>
      <c r="R85" s="16"/>
      <c r="S85" s="16"/>
      <c r="T85" s="16"/>
      <c r="U85" s="16"/>
      <c r="V85" s="16"/>
      <c r="W85" s="16"/>
      <c r="X85" s="16"/>
      <c r="Y85" s="16"/>
      <c r="Z85" s="16"/>
    </row>
    <row r="86" spans="1:26" ht="30">
      <c r="A86" s="205"/>
      <c r="B86" s="129" t="s">
        <v>1719</v>
      </c>
      <c r="C86" s="35" t="s">
        <v>1704</v>
      </c>
      <c r="D86" s="175" t="s">
        <v>1720</v>
      </c>
      <c r="E86" s="108" t="s">
        <v>585</v>
      </c>
      <c r="F86" s="140"/>
      <c r="G86" s="140">
        <v>500</v>
      </c>
      <c r="H86" s="141"/>
      <c r="I86" s="111">
        <f t="shared" si="0"/>
        <v>0</v>
      </c>
      <c r="J86" s="16"/>
      <c r="K86" s="16"/>
      <c r="L86" s="16"/>
      <c r="M86" s="16"/>
      <c r="N86" s="16"/>
      <c r="O86" s="16"/>
      <c r="P86" s="16"/>
      <c r="Q86" s="16"/>
      <c r="R86" s="16"/>
      <c r="S86" s="16"/>
      <c r="T86" s="16"/>
      <c r="U86" s="16"/>
      <c r="V86" s="16"/>
      <c r="W86" s="16"/>
      <c r="X86" s="16"/>
      <c r="Y86" s="16"/>
      <c r="Z86" s="16"/>
    </row>
    <row r="87" spans="1:26" ht="30">
      <c r="A87" s="205"/>
      <c r="B87" s="106" t="s">
        <v>1721</v>
      </c>
      <c r="C87" s="35" t="s">
        <v>1722</v>
      </c>
      <c r="D87" s="175" t="s">
        <v>1723</v>
      </c>
      <c r="E87" s="108" t="s">
        <v>190</v>
      </c>
      <c r="F87" s="140"/>
      <c r="G87" s="140">
        <v>100</v>
      </c>
      <c r="H87" s="141"/>
      <c r="I87" s="111">
        <f t="shared" si="0"/>
        <v>0</v>
      </c>
      <c r="J87" s="16"/>
      <c r="K87" s="16"/>
      <c r="L87" s="16"/>
      <c r="M87" s="16"/>
      <c r="N87" s="16"/>
      <c r="O87" s="16"/>
      <c r="P87" s="16"/>
      <c r="Q87" s="16"/>
      <c r="R87" s="16"/>
      <c r="S87" s="16"/>
      <c r="T87" s="16"/>
      <c r="U87" s="16"/>
      <c r="V87" s="16"/>
      <c r="W87" s="16"/>
      <c r="X87" s="16"/>
      <c r="Y87" s="16"/>
      <c r="Z87" s="16"/>
    </row>
    <row r="88" spans="1:26" ht="30">
      <c r="A88" s="205"/>
      <c r="B88" s="129" t="s">
        <v>1724</v>
      </c>
      <c r="C88" s="35" t="s">
        <v>1725</v>
      </c>
      <c r="D88" s="175" t="s">
        <v>1715</v>
      </c>
      <c r="E88" s="108" t="s">
        <v>87</v>
      </c>
      <c r="F88" s="140"/>
      <c r="G88" s="140">
        <v>10</v>
      </c>
      <c r="H88" s="141"/>
      <c r="I88" s="111">
        <f t="shared" si="0"/>
        <v>0</v>
      </c>
      <c r="J88" s="16"/>
      <c r="K88" s="16"/>
      <c r="L88" s="16"/>
      <c r="M88" s="16"/>
      <c r="N88" s="16"/>
      <c r="O88" s="16"/>
      <c r="P88" s="16"/>
      <c r="Q88" s="16"/>
      <c r="R88" s="16"/>
      <c r="S88" s="16"/>
      <c r="T88" s="16"/>
      <c r="U88" s="16"/>
      <c r="V88" s="16"/>
      <c r="W88" s="16"/>
      <c r="X88" s="16"/>
      <c r="Y88" s="16"/>
      <c r="Z88" s="16"/>
    </row>
    <row r="89" spans="1:26" ht="30">
      <c r="A89" s="205"/>
      <c r="B89" s="129" t="s">
        <v>1726</v>
      </c>
      <c r="C89" s="35" t="s">
        <v>1727</v>
      </c>
      <c r="D89" s="175" t="s">
        <v>1715</v>
      </c>
      <c r="E89" s="108" t="s">
        <v>87</v>
      </c>
      <c r="F89" s="140"/>
      <c r="G89" s="140">
        <v>10</v>
      </c>
      <c r="H89" s="141"/>
      <c r="I89" s="111">
        <f t="shared" si="0"/>
        <v>0</v>
      </c>
      <c r="J89" s="16"/>
      <c r="K89" s="16"/>
      <c r="L89" s="16"/>
      <c r="M89" s="16"/>
      <c r="N89" s="16"/>
      <c r="O89" s="16"/>
      <c r="P89" s="16"/>
      <c r="Q89" s="16"/>
      <c r="R89" s="16"/>
      <c r="S89" s="16"/>
      <c r="T89" s="16"/>
      <c r="U89" s="16"/>
      <c r="V89" s="16"/>
      <c r="W89" s="16"/>
      <c r="X89" s="16"/>
      <c r="Y89" s="16"/>
      <c r="Z89" s="16"/>
    </row>
    <row r="90" spans="1:26" ht="60">
      <c r="A90" s="205"/>
      <c r="B90" s="31" t="s">
        <v>1728</v>
      </c>
      <c r="C90" s="35" t="s">
        <v>1729</v>
      </c>
      <c r="D90" s="175" t="s">
        <v>88</v>
      </c>
      <c r="E90" s="108" t="s">
        <v>87</v>
      </c>
      <c r="F90" s="140"/>
      <c r="G90" s="140">
        <v>2</v>
      </c>
      <c r="H90" s="141"/>
      <c r="I90" s="111">
        <f t="shared" si="0"/>
        <v>0</v>
      </c>
      <c r="J90" s="16"/>
      <c r="K90" s="16"/>
      <c r="L90" s="16"/>
      <c r="M90" s="16"/>
      <c r="N90" s="16"/>
      <c r="O90" s="16"/>
      <c r="P90" s="16"/>
      <c r="Q90" s="16"/>
      <c r="R90" s="16"/>
      <c r="S90" s="16"/>
      <c r="T90" s="16"/>
      <c r="U90" s="16"/>
      <c r="V90" s="16"/>
      <c r="W90" s="16"/>
      <c r="X90" s="16"/>
      <c r="Y90" s="16"/>
      <c r="Z90" s="16"/>
    </row>
    <row r="91" spans="1:26" ht="30">
      <c r="A91" s="205"/>
      <c r="B91" s="106" t="s">
        <v>1730</v>
      </c>
      <c r="C91" s="35" t="s">
        <v>1731</v>
      </c>
      <c r="D91" s="175" t="s">
        <v>88</v>
      </c>
      <c r="E91" s="108" t="s">
        <v>87</v>
      </c>
      <c r="F91" s="140"/>
      <c r="G91" s="140">
        <v>8</v>
      </c>
      <c r="H91" s="141"/>
      <c r="I91" s="111">
        <f t="shared" si="0"/>
        <v>0</v>
      </c>
      <c r="J91" s="16"/>
      <c r="K91" s="16"/>
      <c r="L91" s="16"/>
      <c r="M91" s="16"/>
      <c r="N91" s="16"/>
      <c r="O91" s="16"/>
      <c r="P91" s="16"/>
      <c r="Q91" s="16"/>
      <c r="R91" s="16"/>
      <c r="S91" s="16"/>
      <c r="T91" s="16"/>
      <c r="U91" s="16"/>
      <c r="V91" s="16"/>
      <c r="W91" s="16"/>
      <c r="X91" s="16"/>
      <c r="Y91" s="16"/>
      <c r="Z91" s="16"/>
    </row>
    <row r="92" spans="1:26" ht="90">
      <c r="A92" s="205"/>
      <c r="B92" s="106" t="s">
        <v>1732</v>
      </c>
      <c r="C92" s="35" t="s">
        <v>1733</v>
      </c>
      <c r="D92" s="175" t="s">
        <v>88</v>
      </c>
      <c r="E92" s="108" t="s">
        <v>87</v>
      </c>
      <c r="F92" s="140"/>
      <c r="G92" s="140">
        <v>10</v>
      </c>
      <c r="H92" s="141"/>
      <c r="I92" s="111">
        <f t="shared" si="0"/>
        <v>0</v>
      </c>
      <c r="J92" s="16"/>
      <c r="K92" s="16"/>
      <c r="L92" s="16"/>
      <c r="M92" s="16"/>
      <c r="N92" s="16"/>
      <c r="O92" s="16"/>
      <c r="P92" s="16"/>
      <c r="Q92" s="16"/>
      <c r="R92" s="16"/>
      <c r="S92" s="16"/>
      <c r="T92" s="16"/>
      <c r="U92" s="16"/>
      <c r="V92" s="16"/>
      <c r="W92" s="16"/>
      <c r="X92" s="16"/>
      <c r="Y92" s="16"/>
      <c r="Z92" s="16"/>
    </row>
    <row r="93" spans="1:26" ht="60">
      <c r="A93" s="205"/>
      <c r="B93" s="106" t="s">
        <v>1734</v>
      </c>
      <c r="C93" s="35" t="s">
        <v>1735</v>
      </c>
      <c r="D93" s="175" t="s">
        <v>88</v>
      </c>
      <c r="E93" s="108" t="s">
        <v>87</v>
      </c>
      <c r="F93" s="140"/>
      <c r="G93" s="140">
        <v>10</v>
      </c>
      <c r="H93" s="141"/>
      <c r="I93" s="111">
        <f t="shared" si="0"/>
        <v>0</v>
      </c>
      <c r="J93" s="16"/>
      <c r="K93" s="16"/>
      <c r="L93" s="16"/>
      <c r="M93" s="16"/>
      <c r="N93" s="16"/>
      <c r="O93" s="16"/>
      <c r="P93" s="16"/>
      <c r="Q93" s="16"/>
      <c r="R93" s="16"/>
      <c r="S93" s="16"/>
      <c r="T93" s="16"/>
      <c r="U93" s="16"/>
      <c r="V93" s="16"/>
      <c r="W93" s="16"/>
      <c r="X93" s="16"/>
      <c r="Y93" s="16"/>
      <c r="Z93" s="16"/>
    </row>
    <row r="94" spans="1:26" ht="60">
      <c r="A94" s="205"/>
      <c r="B94" s="106" t="s">
        <v>1736</v>
      </c>
      <c r="C94" s="35" t="s">
        <v>1737</v>
      </c>
      <c r="D94" s="30" t="s">
        <v>1738</v>
      </c>
      <c r="E94" s="108" t="s">
        <v>1739</v>
      </c>
      <c r="F94" s="140"/>
      <c r="G94" s="140">
        <v>60000</v>
      </c>
      <c r="H94" s="141"/>
      <c r="I94" s="111">
        <f t="shared" si="0"/>
        <v>0</v>
      </c>
      <c r="J94" s="16"/>
      <c r="K94" s="16"/>
      <c r="L94" s="16"/>
      <c r="M94" s="16"/>
      <c r="N94" s="16"/>
      <c r="O94" s="16"/>
      <c r="P94" s="16"/>
      <c r="Q94" s="16"/>
      <c r="R94" s="16"/>
      <c r="S94" s="16"/>
      <c r="T94" s="16"/>
      <c r="U94" s="16"/>
      <c r="V94" s="16"/>
      <c r="W94" s="16"/>
      <c r="X94" s="16"/>
      <c r="Y94" s="16"/>
      <c r="Z94" s="16"/>
    </row>
    <row r="95" spans="1:26" ht="30">
      <c r="A95" s="205"/>
      <c r="B95" s="35" t="s">
        <v>1740</v>
      </c>
      <c r="C95" s="35" t="s">
        <v>1741</v>
      </c>
      <c r="D95" s="175" t="s">
        <v>1325</v>
      </c>
      <c r="E95" s="108" t="s">
        <v>154</v>
      </c>
      <c r="F95" s="140"/>
      <c r="G95" s="140">
        <v>10</v>
      </c>
      <c r="H95" s="141"/>
      <c r="I95" s="111">
        <f t="shared" si="0"/>
        <v>0</v>
      </c>
      <c r="J95" s="16"/>
      <c r="K95" s="16"/>
      <c r="L95" s="16"/>
      <c r="M95" s="16"/>
      <c r="N95" s="16"/>
      <c r="O95" s="16"/>
      <c r="P95" s="16"/>
      <c r="Q95" s="16"/>
      <c r="R95" s="16"/>
      <c r="S95" s="16"/>
      <c r="T95" s="16"/>
      <c r="U95" s="16"/>
      <c r="V95" s="16"/>
      <c r="W95" s="16"/>
      <c r="X95" s="16"/>
      <c r="Y95" s="16"/>
      <c r="Z95" s="16"/>
    </row>
    <row r="96" spans="1:26" ht="45">
      <c r="A96" s="205"/>
      <c r="B96" s="106" t="s">
        <v>1742</v>
      </c>
      <c r="C96" s="106" t="s">
        <v>1743</v>
      </c>
      <c r="D96" s="175" t="s">
        <v>1744</v>
      </c>
      <c r="E96" s="108" t="s">
        <v>190</v>
      </c>
      <c r="F96" s="140"/>
      <c r="G96" s="140">
        <v>5000</v>
      </c>
      <c r="H96" s="141"/>
      <c r="I96" s="111">
        <f t="shared" si="0"/>
        <v>0</v>
      </c>
      <c r="J96" s="16"/>
      <c r="K96" s="16"/>
      <c r="L96" s="16"/>
      <c r="M96" s="16"/>
      <c r="N96" s="16"/>
      <c r="O96" s="16"/>
      <c r="P96" s="16"/>
      <c r="Q96" s="16"/>
      <c r="R96" s="16"/>
      <c r="S96" s="16"/>
      <c r="T96" s="16"/>
      <c r="U96" s="16"/>
      <c r="V96" s="16"/>
      <c r="W96" s="16"/>
      <c r="X96" s="16"/>
      <c r="Y96" s="16"/>
      <c r="Z96" s="16"/>
    </row>
    <row r="97" spans="1:26" ht="30">
      <c r="A97" s="205"/>
      <c r="B97" s="106" t="s">
        <v>1745</v>
      </c>
      <c r="C97" s="106" t="s">
        <v>1746</v>
      </c>
      <c r="D97" s="175" t="s">
        <v>88</v>
      </c>
      <c r="E97" s="108" t="s">
        <v>87</v>
      </c>
      <c r="F97" s="140"/>
      <c r="G97" s="140">
        <v>10</v>
      </c>
      <c r="H97" s="141"/>
      <c r="I97" s="111">
        <f t="shared" si="0"/>
        <v>0</v>
      </c>
      <c r="J97" s="16"/>
      <c r="K97" s="16"/>
      <c r="L97" s="16"/>
      <c r="M97" s="16"/>
      <c r="N97" s="16"/>
      <c r="O97" s="16"/>
      <c r="P97" s="16"/>
      <c r="Q97" s="16"/>
      <c r="R97" s="16"/>
      <c r="S97" s="16"/>
      <c r="T97" s="16"/>
      <c r="U97" s="16"/>
      <c r="V97" s="16"/>
      <c r="W97" s="16"/>
      <c r="X97" s="16"/>
      <c r="Y97" s="16"/>
      <c r="Z97" s="16"/>
    </row>
    <row r="98" spans="1:26" ht="30">
      <c r="A98" s="205"/>
      <c r="B98" s="106" t="s">
        <v>1747</v>
      </c>
      <c r="C98" s="106" t="s">
        <v>1748</v>
      </c>
      <c r="D98" s="175" t="s">
        <v>1325</v>
      </c>
      <c r="E98" s="108" t="s">
        <v>154</v>
      </c>
      <c r="F98" s="140"/>
      <c r="G98" s="140">
        <v>10</v>
      </c>
      <c r="H98" s="141"/>
      <c r="I98" s="111">
        <f t="shared" si="0"/>
        <v>0</v>
      </c>
      <c r="J98" s="16"/>
      <c r="K98" s="16"/>
      <c r="L98" s="16"/>
      <c r="M98" s="16"/>
      <c r="N98" s="16"/>
      <c r="O98" s="16"/>
      <c r="P98" s="16"/>
      <c r="Q98" s="16"/>
      <c r="R98" s="16"/>
      <c r="S98" s="16"/>
      <c r="T98" s="16"/>
      <c r="U98" s="16"/>
      <c r="V98" s="16"/>
      <c r="W98" s="16"/>
      <c r="X98" s="16"/>
      <c r="Y98" s="16"/>
      <c r="Z98" s="16"/>
    </row>
    <row r="99" spans="1:26" ht="30">
      <c r="A99" s="205"/>
      <c r="B99" s="106" t="s">
        <v>1749</v>
      </c>
      <c r="C99" s="106" t="s">
        <v>1750</v>
      </c>
      <c r="D99" s="175" t="s">
        <v>88</v>
      </c>
      <c r="E99" s="108" t="s">
        <v>87</v>
      </c>
      <c r="F99" s="140"/>
      <c r="G99" s="140">
        <v>10</v>
      </c>
      <c r="H99" s="141"/>
      <c r="I99" s="111">
        <f t="shared" si="0"/>
        <v>0</v>
      </c>
      <c r="J99" s="16"/>
      <c r="K99" s="16"/>
      <c r="L99" s="16"/>
      <c r="M99" s="16"/>
      <c r="N99" s="16"/>
      <c r="O99" s="16"/>
      <c r="P99" s="16"/>
      <c r="Q99" s="16"/>
      <c r="R99" s="16"/>
      <c r="S99" s="16"/>
      <c r="T99" s="16"/>
      <c r="U99" s="16"/>
      <c r="V99" s="16"/>
      <c r="W99" s="16"/>
      <c r="X99" s="16"/>
      <c r="Y99" s="16"/>
      <c r="Z99" s="16"/>
    </row>
    <row r="100" spans="1:26">
      <c r="A100" s="205"/>
      <c r="B100" s="106" t="s">
        <v>1751</v>
      </c>
      <c r="C100" s="106" t="s">
        <v>1752</v>
      </c>
      <c r="D100" s="175" t="s">
        <v>1753</v>
      </c>
      <c r="E100" s="108" t="s">
        <v>824</v>
      </c>
      <c r="F100" s="140"/>
      <c r="G100" s="140">
        <v>2500</v>
      </c>
      <c r="H100" s="141"/>
      <c r="I100" s="111">
        <f t="shared" si="0"/>
        <v>0</v>
      </c>
      <c r="J100" s="16"/>
      <c r="K100" s="16"/>
      <c r="L100" s="16"/>
      <c r="M100" s="16"/>
      <c r="N100" s="16"/>
      <c r="O100" s="16"/>
      <c r="P100" s="16"/>
      <c r="Q100" s="16"/>
      <c r="R100" s="16"/>
      <c r="S100" s="16"/>
      <c r="T100" s="16"/>
      <c r="U100" s="16"/>
      <c r="V100" s="16"/>
      <c r="W100" s="16"/>
      <c r="X100" s="16"/>
      <c r="Y100" s="16"/>
      <c r="Z100" s="16"/>
    </row>
    <row r="101" spans="1:26" ht="30">
      <c r="A101" s="205"/>
      <c r="B101" s="106" t="s">
        <v>1754</v>
      </c>
      <c r="C101" s="106" t="s">
        <v>1755</v>
      </c>
      <c r="D101" s="175" t="s">
        <v>1753</v>
      </c>
      <c r="E101" s="108" t="s">
        <v>824</v>
      </c>
      <c r="F101" s="140"/>
      <c r="G101" s="140">
        <v>2500</v>
      </c>
      <c r="H101" s="141"/>
      <c r="I101" s="111">
        <f t="shared" si="0"/>
        <v>0</v>
      </c>
      <c r="J101" s="16"/>
      <c r="K101" s="16"/>
      <c r="L101" s="16"/>
      <c r="M101" s="16"/>
      <c r="N101" s="16"/>
      <c r="O101" s="16"/>
      <c r="P101" s="16"/>
      <c r="Q101" s="16"/>
      <c r="R101" s="16"/>
      <c r="S101" s="16"/>
      <c r="T101" s="16"/>
      <c r="U101" s="16"/>
      <c r="V101" s="16"/>
      <c r="W101" s="16"/>
      <c r="X101" s="16"/>
      <c r="Y101" s="16"/>
      <c r="Z101" s="16"/>
    </row>
    <row r="102" spans="1:26" ht="45">
      <c r="A102" s="205"/>
      <c r="B102" s="106" t="s">
        <v>1756</v>
      </c>
      <c r="C102" s="106" t="s">
        <v>1757</v>
      </c>
      <c r="D102" s="175" t="s">
        <v>1758</v>
      </c>
      <c r="E102" s="108" t="s">
        <v>1759</v>
      </c>
      <c r="F102" s="140"/>
      <c r="G102" s="140">
        <v>5000</v>
      </c>
      <c r="H102" s="141"/>
      <c r="I102" s="111">
        <f t="shared" si="0"/>
        <v>0</v>
      </c>
      <c r="J102" s="16"/>
      <c r="K102" s="16"/>
      <c r="L102" s="16"/>
      <c r="M102" s="16"/>
      <c r="N102" s="16"/>
      <c r="O102" s="16"/>
      <c r="P102" s="16"/>
      <c r="Q102" s="16"/>
      <c r="R102" s="16"/>
      <c r="S102" s="16"/>
      <c r="T102" s="16"/>
      <c r="U102" s="16"/>
      <c r="V102" s="16"/>
      <c r="W102" s="16"/>
      <c r="X102" s="16"/>
      <c r="Y102" s="16"/>
      <c r="Z102" s="16"/>
    </row>
    <row r="103" spans="1:26" ht="45">
      <c r="A103" s="205"/>
      <c r="B103" s="129" t="s">
        <v>1756</v>
      </c>
      <c r="C103" s="129" t="s">
        <v>1760</v>
      </c>
      <c r="D103" s="175" t="s">
        <v>1758</v>
      </c>
      <c r="E103" s="108" t="s">
        <v>1761</v>
      </c>
      <c r="F103" s="140"/>
      <c r="G103" s="140">
        <v>5000</v>
      </c>
      <c r="H103" s="141"/>
      <c r="I103" s="111">
        <f t="shared" si="0"/>
        <v>0</v>
      </c>
      <c r="J103" s="16"/>
      <c r="K103" s="16"/>
      <c r="L103" s="16"/>
      <c r="M103" s="16"/>
      <c r="N103" s="16"/>
      <c r="O103" s="16"/>
      <c r="P103" s="16"/>
      <c r="Q103" s="16"/>
      <c r="R103" s="16"/>
      <c r="S103" s="16"/>
      <c r="T103" s="16"/>
      <c r="U103" s="16"/>
      <c r="V103" s="16"/>
      <c r="W103" s="16"/>
      <c r="X103" s="16"/>
      <c r="Y103" s="16"/>
      <c r="Z103" s="16"/>
    </row>
    <row r="104" spans="1:26" ht="30">
      <c r="A104" s="205"/>
      <c r="B104" s="106" t="s">
        <v>1762</v>
      </c>
      <c r="C104" s="106" t="s">
        <v>1763</v>
      </c>
      <c r="D104" s="175" t="s">
        <v>1764</v>
      </c>
      <c r="E104" s="108" t="s">
        <v>1765</v>
      </c>
      <c r="F104" s="140"/>
      <c r="G104" s="140">
        <v>5000</v>
      </c>
      <c r="H104" s="141"/>
      <c r="I104" s="111">
        <f t="shared" si="0"/>
        <v>0</v>
      </c>
      <c r="J104" s="16"/>
      <c r="K104" s="16"/>
      <c r="L104" s="16"/>
      <c r="M104" s="16"/>
      <c r="N104" s="16"/>
      <c r="O104" s="16"/>
      <c r="P104" s="16"/>
      <c r="Q104" s="16"/>
      <c r="R104" s="16"/>
      <c r="S104" s="16"/>
      <c r="T104" s="16"/>
      <c r="U104" s="16"/>
      <c r="V104" s="16"/>
      <c r="W104" s="16"/>
      <c r="X104" s="16"/>
      <c r="Y104" s="16"/>
      <c r="Z104" s="16"/>
    </row>
    <row r="105" spans="1:26">
      <c r="A105" s="205"/>
      <c r="B105" s="106" t="s">
        <v>1766</v>
      </c>
      <c r="C105" s="106" t="s">
        <v>1767</v>
      </c>
      <c r="D105" s="175" t="s">
        <v>1293</v>
      </c>
      <c r="E105" s="108" t="s">
        <v>190</v>
      </c>
      <c r="F105" s="140"/>
      <c r="G105" s="140">
        <v>2000</v>
      </c>
      <c r="H105" s="141"/>
      <c r="I105" s="111">
        <f t="shared" si="0"/>
        <v>0</v>
      </c>
      <c r="J105" s="16"/>
      <c r="K105" s="16"/>
      <c r="L105" s="16"/>
      <c r="M105" s="16"/>
      <c r="N105" s="16"/>
      <c r="O105" s="16"/>
      <c r="P105" s="16"/>
      <c r="Q105" s="16"/>
      <c r="R105" s="16"/>
      <c r="S105" s="16"/>
      <c r="T105" s="16"/>
      <c r="U105" s="16"/>
      <c r="V105" s="16"/>
      <c r="W105" s="16"/>
      <c r="X105" s="16"/>
      <c r="Y105" s="16"/>
      <c r="Z105" s="16"/>
    </row>
    <row r="106" spans="1:26" ht="30">
      <c r="A106" s="205"/>
      <c r="B106" s="106" t="s">
        <v>1768</v>
      </c>
      <c r="C106" s="106" t="s">
        <v>1769</v>
      </c>
      <c r="D106" s="175" t="s">
        <v>1336</v>
      </c>
      <c r="E106" s="108" t="s">
        <v>190</v>
      </c>
      <c r="F106" s="140"/>
      <c r="G106" s="140">
        <v>500</v>
      </c>
      <c r="H106" s="141"/>
      <c r="I106" s="111">
        <f t="shared" si="0"/>
        <v>0</v>
      </c>
      <c r="J106" s="16"/>
      <c r="K106" s="16"/>
      <c r="L106" s="16"/>
      <c r="M106" s="16"/>
      <c r="N106" s="16"/>
      <c r="O106" s="16"/>
      <c r="P106" s="16"/>
      <c r="Q106" s="16"/>
      <c r="R106" s="16"/>
      <c r="S106" s="16"/>
      <c r="T106" s="16"/>
      <c r="U106" s="16"/>
      <c r="V106" s="16"/>
      <c r="W106" s="16"/>
      <c r="X106" s="16"/>
      <c r="Y106" s="16"/>
      <c r="Z106" s="16"/>
    </row>
    <row r="107" spans="1:26" ht="45">
      <c r="A107" s="205"/>
      <c r="B107" s="106" t="s">
        <v>1770</v>
      </c>
      <c r="C107" s="106" t="s">
        <v>1771</v>
      </c>
      <c r="D107" s="175" t="s">
        <v>1302</v>
      </c>
      <c r="E107" s="108" t="s">
        <v>190</v>
      </c>
      <c r="F107" s="140"/>
      <c r="G107" s="140">
        <v>10000</v>
      </c>
      <c r="H107" s="141"/>
      <c r="I107" s="111">
        <f t="shared" si="0"/>
        <v>0</v>
      </c>
      <c r="J107" s="16"/>
      <c r="K107" s="16"/>
      <c r="L107" s="16"/>
      <c r="M107" s="16"/>
      <c r="N107" s="16"/>
      <c r="O107" s="16"/>
      <c r="P107" s="16"/>
      <c r="Q107" s="16"/>
      <c r="R107" s="16"/>
      <c r="S107" s="16"/>
      <c r="T107" s="16"/>
      <c r="U107" s="16"/>
      <c r="V107" s="16"/>
      <c r="W107" s="16"/>
      <c r="X107" s="16"/>
      <c r="Y107" s="16"/>
      <c r="Z107" s="16"/>
    </row>
    <row r="108" spans="1:26" ht="30">
      <c r="A108" s="16"/>
      <c r="B108" s="43"/>
      <c r="C108" s="42"/>
      <c r="D108" s="43"/>
      <c r="E108" s="43"/>
      <c r="F108" s="44"/>
      <c r="G108" s="44"/>
      <c r="H108" s="45" t="s">
        <v>117</v>
      </c>
      <c r="I108" s="46">
        <f>SUM(I30:I107)</f>
        <v>0</v>
      </c>
      <c r="J108" s="16"/>
      <c r="K108" s="16"/>
      <c r="L108" s="16"/>
      <c r="M108" s="16"/>
      <c r="N108" s="16"/>
      <c r="O108" s="16"/>
      <c r="P108" s="16"/>
      <c r="Q108" s="16"/>
      <c r="R108" s="16"/>
      <c r="S108" s="16"/>
      <c r="T108" s="16"/>
      <c r="U108" s="16"/>
      <c r="V108" s="16"/>
      <c r="W108" s="16"/>
      <c r="X108" s="16"/>
      <c r="Y108" s="16"/>
      <c r="Z108" s="16"/>
    </row>
    <row r="109" spans="1:26">
      <c r="A109" s="16"/>
      <c r="B109" s="232" t="s">
        <v>118</v>
      </c>
      <c r="C109" s="239"/>
      <c r="D109" s="67"/>
      <c r="E109" s="43"/>
      <c r="F109" s="67"/>
      <c r="G109" s="67"/>
      <c r="H109" s="67"/>
      <c r="I109" s="67"/>
      <c r="J109" s="16"/>
      <c r="K109" s="16"/>
      <c r="L109" s="16"/>
      <c r="M109" s="16"/>
      <c r="N109" s="16"/>
      <c r="O109" s="16"/>
      <c r="P109" s="16"/>
      <c r="Q109" s="16"/>
      <c r="R109" s="16"/>
      <c r="S109" s="16"/>
      <c r="T109" s="16"/>
      <c r="U109" s="16"/>
      <c r="V109" s="16"/>
      <c r="W109" s="16"/>
      <c r="X109" s="16"/>
      <c r="Y109" s="16"/>
      <c r="Z109" s="16"/>
    </row>
    <row r="110" spans="1:26" ht="30">
      <c r="A110" s="16"/>
      <c r="B110" s="48" t="s">
        <v>119</v>
      </c>
      <c r="C110" s="6"/>
      <c r="D110" s="222" t="s">
        <v>120</v>
      </c>
      <c r="E110" s="241"/>
      <c r="F110" s="239"/>
      <c r="G110" s="44"/>
      <c r="H110" s="49"/>
      <c r="I110" s="50"/>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ht="90">
      <c r="A112" s="16"/>
      <c r="B112" s="52" t="s">
        <v>121</v>
      </c>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53" t="s">
        <v>122</v>
      </c>
      <c r="C114" s="42"/>
      <c r="D114" s="43"/>
      <c r="E114" s="43"/>
      <c r="F114" s="51"/>
      <c r="G114" s="51"/>
      <c r="H114" s="242"/>
      <c r="I114" s="240"/>
      <c r="J114" s="16"/>
      <c r="K114" s="16"/>
      <c r="L114" s="16"/>
      <c r="M114" s="16"/>
      <c r="N114" s="16"/>
      <c r="O114" s="16"/>
      <c r="P114" s="16"/>
      <c r="Q114" s="16"/>
      <c r="R114" s="16"/>
      <c r="S114" s="16"/>
      <c r="T114" s="16"/>
      <c r="U114" s="16"/>
      <c r="V114" s="16"/>
      <c r="W114" s="16"/>
      <c r="X114" s="16"/>
      <c r="Y114" s="16"/>
      <c r="Z114" s="16"/>
    </row>
    <row r="115" spans="1:26">
      <c r="A115" s="16"/>
      <c r="B115" s="43"/>
      <c r="C115" s="16"/>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219" t="s">
        <v>123</v>
      </c>
      <c r="B116" s="240"/>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t="s">
        <v>124</v>
      </c>
      <c r="B117" s="221" t="s">
        <v>125</v>
      </c>
      <c r="C117" s="240"/>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t="s">
        <v>126</v>
      </c>
      <c r="B118" s="221" t="s">
        <v>127</v>
      </c>
      <c r="C118" s="240"/>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t="s">
        <v>128</v>
      </c>
      <c r="B119" s="221" t="s">
        <v>129</v>
      </c>
      <c r="C119" s="240"/>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t="s">
        <v>130</v>
      </c>
      <c r="B120" s="221" t="s">
        <v>131</v>
      </c>
      <c r="C120" s="240"/>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t="s">
        <v>132</v>
      </c>
      <c r="B121" s="221" t="s">
        <v>133</v>
      </c>
      <c r="C121" s="240"/>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t="s">
        <v>134</v>
      </c>
      <c r="B122" s="221" t="s">
        <v>135</v>
      </c>
      <c r="C122" s="240"/>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t="s">
        <v>136</v>
      </c>
      <c r="B123" s="221" t="s">
        <v>137</v>
      </c>
      <c r="C123" s="240"/>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225" t="s">
        <v>138</v>
      </c>
      <c r="B125" s="234"/>
      <c r="C125" s="55"/>
      <c r="D125" s="56"/>
      <c r="E125" s="56"/>
      <c r="F125" s="57"/>
      <c r="G125" s="51"/>
      <c r="H125" s="16"/>
      <c r="I125" s="16"/>
      <c r="J125" s="16"/>
      <c r="K125" s="16"/>
      <c r="L125" s="16"/>
      <c r="M125" s="16"/>
      <c r="N125" s="16"/>
      <c r="O125" s="16"/>
      <c r="P125" s="16"/>
      <c r="Q125" s="16"/>
      <c r="R125" s="16"/>
      <c r="S125" s="16"/>
      <c r="T125" s="16"/>
      <c r="U125" s="16"/>
      <c r="V125" s="16"/>
      <c r="W125" s="16"/>
      <c r="X125" s="16"/>
      <c r="Y125" s="16"/>
      <c r="Z125" s="16"/>
    </row>
    <row r="126" spans="1:26">
      <c r="A126" s="58"/>
      <c r="B126" s="43"/>
      <c r="C126" s="42"/>
      <c r="D126" s="43"/>
      <c r="E126" s="43"/>
      <c r="F126" s="59"/>
      <c r="G126" s="51"/>
      <c r="H126" s="16"/>
      <c r="I126" s="16"/>
      <c r="J126" s="16"/>
      <c r="K126" s="16"/>
      <c r="L126" s="16"/>
      <c r="M126" s="16"/>
      <c r="N126" s="16"/>
      <c r="O126" s="16"/>
      <c r="P126" s="16"/>
      <c r="Q126" s="16"/>
      <c r="R126" s="16"/>
      <c r="S126" s="16"/>
      <c r="T126" s="16"/>
      <c r="U126" s="16"/>
      <c r="V126" s="16"/>
      <c r="W126" s="16"/>
      <c r="X126" s="16"/>
      <c r="Y126" s="16"/>
      <c r="Z126" s="16"/>
    </row>
    <row r="127" spans="1:26" ht="30">
      <c r="A127" s="58"/>
      <c r="B127" s="54" t="s">
        <v>139</v>
      </c>
      <c r="C127" s="43" t="s">
        <v>140</v>
      </c>
      <c r="D127" s="210" t="s">
        <v>141</v>
      </c>
      <c r="E127" s="234"/>
      <c r="F127" s="235"/>
      <c r="G127" s="51"/>
      <c r="H127" s="16"/>
      <c r="I127" s="16"/>
      <c r="J127" s="16"/>
      <c r="K127" s="16"/>
      <c r="L127" s="16"/>
      <c r="M127" s="16"/>
      <c r="N127" s="16"/>
      <c r="O127" s="16"/>
      <c r="P127" s="16"/>
      <c r="Q127" s="16"/>
      <c r="R127" s="16"/>
      <c r="S127" s="16"/>
      <c r="T127" s="16"/>
      <c r="U127" s="16"/>
      <c r="V127" s="16"/>
      <c r="W127" s="16"/>
      <c r="X127" s="16"/>
      <c r="Y127" s="16"/>
      <c r="Z127" s="16"/>
    </row>
    <row r="128" spans="1:26" ht="30">
      <c r="A128" s="58"/>
      <c r="B128" s="43"/>
      <c r="C128" s="42"/>
      <c r="D128" s="93" t="s">
        <v>142</v>
      </c>
      <c r="E128" s="16" t="s">
        <v>143</v>
      </c>
      <c r="F128" s="94"/>
      <c r="G128" s="51"/>
      <c r="H128" s="16"/>
      <c r="I128" s="16"/>
      <c r="J128" s="16"/>
      <c r="K128" s="16"/>
      <c r="L128" s="16"/>
      <c r="M128" s="16"/>
      <c r="N128" s="16"/>
      <c r="O128" s="16"/>
      <c r="P128" s="16"/>
      <c r="Q128" s="16"/>
      <c r="R128" s="16"/>
      <c r="S128" s="16"/>
      <c r="T128" s="16"/>
      <c r="U128" s="16"/>
      <c r="V128" s="16"/>
      <c r="W128" s="16"/>
      <c r="X128" s="16"/>
      <c r="Y128" s="16"/>
      <c r="Z128" s="16"/>
    </row>
    <row r="129" spans="1:26" ht="30">
      <c r="A129" s="58"/>
      <c r="B129" s="43"/>
      <c r="C129" s="42"/>
      <c r="D129" s="93"/>
      <c r="E129" s="16" t="s">
        <v>144</v>
      </c>
      <c r="F129" s="94"/>
      <c r="G129" s="51"/>
      <c r="H129" s="16"/>
      <c r="I129" s="16"/>
      <c r="J129" s="16"/>
      <c r="K129" s="16"/>
      <c r="L129" s="16"/>
      <c r="M129" s="16"/>
      <c r="N129" s="16"/>
      <c r="O129" s="16"/>
      <c r="P129" s="16"/>
      <c r="Q129" s="16"/>
      <c r="R129" s="16"/>
      <c r="S129" s="16"/>
      <c r="T129" s="16"/>
      <c r="U129" s="16"/>
      <c r="V129" s="16"/>
      <c r="W129" s="16"/>
      <c r="X129" s="16"/>
      <c r="Y129" s="16"/>
      <c r="Z129" s="16"/>
    </row>
    <row r="130" spans="1:26" ht="30">
      <c r="A130" s="58"/>
      <c r="B130" s="43"/>
      <c r="C130" s="38"/>
      <c r="D130" s="93" t="s">
        <v>145</v>
      </c>
      <c r="E130" s="16" t="s">
        <v>143</v>
      </c>
      <c r="F130" s="94"/>
      <c r="G130" s="51"/>
      <c r="H130" s="16"/>
      <c r="I130" s="16"/>
      <c r="J130" s="16"/>
      <c r="K130" s="16"/>
      <c r="L130" s="16"/>
      <c r="M130" s="16"/>
      <c r="N130" s="16"/>
      <c r="O130" s="16"/>
      <c r="P130" s="16"/>
      <c r="Q130" s="16"/>
      <c r="R130" s="16"/>
      <c r="S130" s="16"/>
      <c r="T130" s="16"/>
      <c r="U130" s="16"/>
      <c r="V130" s="16"/>
      <c r="W130" s="16"/>
      <c r="X130" s="16"/>
      <c r="Y130" s="16"/>
      <c r="Z130" s="16"/>
    </row>
    <row r="131" spans="1:26" ht="30">
      <c r="A131" s="58"/>
      <c r="B131" s="43"/>
      <c r="C131" s="42"/>
      <c r="D131" s="93"/>
      <c r="E131" s="16" t="s">
        <v>144</v>
      </c>
      <c r="F131" s="94"/>
      <c r="G131" s="51"/>
      <c r="H131" s="16"/>
      <c r="I131" s="16"/>
      <c r="J131" s="16"/>
      <c r="K131" s="16"/>
      <c r="L131" s="16"/>
      <c r="M131" s="16"/>
      <c r="N131" s="16"/>
      <c r="O131" s="16"/>
      <c r="P131" s="16"/>
      <c r="Q131" s="16"/>
      <c r="R131" s="16"/>
      <c r="S131" s="16"/>
      <c r="T131" s="16"/>
      <c r="U131" s="16"/>
      <c r="V131" s="16"/>
      <c r="W131" s="16"/>
      <c r="X131" s="16"/>
      <c r="Y131" s="16"/>
      <c r="Z131" s="16"/>
    </row>
    <row r="132" spans="1:26">
      <c r="A132" s="58"/>
      <c r="B132" s="43"/>
      <c r="C132" s="42"/>
      <c r="D132" s="93" t="s">
        <v>146</v>
      </c>
      <c r="E132" s="16"/>
      <c r="F132" s="94"/>
      <c r="G132" s="51"/>
      <c r="H132" s="16"/>
      <c r="I132" s="16"/>
      <c r="J132" s="16"/>
      <c r="K132" s="16"/>
      <c r="L132" s="16"/>
      <c r="M132" s="16"/>
      <c r="N132" s="16"/>
      <c r="O132" s="16"/>
      <c r="P132" s="16"/>
      <c r="Q132" s="16"/>
      <c r="R132" s="16"/>
      <c r="S132" s="16"/>
      <c r="T132" s="16"/>
      <c r="U132" s="16"/>
      <c r="V132" s="16"/>
      <c r="W132" s="16"/>
      <c r="X132" s="16"/>
      <c r="Y132" s="16"/>
      <c r="Z132" s="16"/>
    </row>
    <row r="133" spans="1:26">
      <c r="A133" s="58"/>
      <c r="B133" s="43"/>
      <c r="C133" s="42"/>
      <c r="D133" s="58"/>
      <c r="E133" s="16"/>
      <c r="F133" s="94"/>
      <c r="G133" s="51"/>
      <c r="H133" s="16"/>
      <c r="I133" s="16"/>
      <c r="J133" s="16"/>
      <c r="K133" s="16"/>
      <c r="L133" s="16"/>
      <c r="M133" s="16"/>
      <c r="N133" s="16"/>
      <c r="O133" s="16"/>
      <c r="P133" s="16"/>
      <c r="Q133" s="16"/>
      <c r="R133" s="16"/>
      <c r="S133" s="16"/>
      <c r="T133" s="16"/>
      <c r="U133" s="16"/>
      <c r="V133" s="16"/>
      <c r="W133" s="16"/>
      <c r="X133" s="16"/>
      <c r="Y133" s="16"/>
      <c r="Z133" s="16"/>
    </row>
    <row r="134" spans="1:26">
      <c r="A134" s="58"/>
      <c r="B134" s="43"/>
      <c r="C134" s="42"/>
      <c r="D134" s="58"/>
      <c r="E134" s="16"/>
      <c r="F134" s="94"/>
      <c r="G134" s="51"/>
      <c r="H134" s="16"/>
      <c r="I134" s="16"/>
      <c r="J134" s="16"/>
      <c r="K134" s="16"/>
      <c r="L134" s="16"/>
      <c r="M134" s="16"/>
      <c r="N134" s="16"/>
      <c r="O134" s="16"/>
      <c r="P134" s="16"/>
      <c r="Q134" s="16"/>
      <c r="R134" s="16"/>
      <c r="S134" s="16"/>
      <c r="T134" s="16"/>
      <c r="U134" s="16"/>
      <c r="V134" s="16"/>
      <c r="W134" s="16"/>
      <c r="X134" s="16"/>
      <c r="Y134" s="16"/>
      <c r="Z134" s="16"/>
    </row>
    <row r="135" spans="1:26">
      <c r="A135" s="58"/>
      <c r="B135" s="43"/>
      <c r="C135" s="42"/>
      <c r="D135" s="210" t="s">
        <v>147</v>
      </c>
      <c r="E135" s="235"/>
      <c r="F135" s="231"/>
      <c r="G135" s="51"/>
      <c r="H135" s="16"/>
      <c r="I135" s="16"/>
      <c r="J135" s="16"/>
      <c r="K135" s="16"/>
      <c r="L135" s="16"/>
      <c r="M135" s="16"/>
      <c r="N135" s="16"/>
      <c r="O135" s="16"/>
      <c r="P135" s="16"/>
      <c r="Q135" s="16"/>
      <c r="R135" s="16"/>
      <c r="S135" s="16"/>
      <c r="T135" s="16"/>
      <c r="U135" s="16"/>
      <c r="V135" s="16"/>
      <c r="W135" s="16"/>
      <c r="X135" s="16"/>
      <c r="Y135" s="16"/>
      <c r="Z135" s="16"/>
    </row>
    <row r="136" spans="1:26">
      <c r="A136" s="62"/>
      <c r="B136" s="63"/>
      <c r="C136" s="64"/>
      <c r="D136" s="236"/>
      <c r="E136" s="237"/>
      <c r="F136" s="238"/>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
      <c r="J306" s="16"/>
      <c r="K306" s="16"/>
      <c r="L306" s="16"/>
      <c r="M306" s="16"/>
      <c r="N306" s="16"/>
      <c r="O306" s="16"/>
      <c r="P306" s="16"/>
      <c r="Q306" s="16"/>
      <c r="R306" s="16"/>
      <c r="S306" s="16"/>
      <c r="T306" s="16"/>
      <c r="U306" s="16"/>
      <c r="V306" s="16"/>
      <c r="W306" s="16"/>
      <c r="X306" s="16"/>
      <c r="Y306" s="16"/>
      <c r="Z306" s="16"/>
    </row>
    <row r="307" spans="1:26">
      <c r="A307" s="16"/>
      <c r="B307" s="43"/>
      <c r="C307" s="42"/>
      <c r="D307" s="43"/>
      <c r="E307" s="43"/>
      <c r="F307" s="51"/>
      <c r="G307" s="51"/>
      <c r="H307" s="16"/>
      <c r="I307" s="16"/>
      <c r="J307" s="16"/>
      <c r="K307" s="16"/>
      <c r="L307" s="16"/>
      <c r="M307" s="16"/>
      <c r="N307" s="16"/>
      <c r="O307" s="16"/>
      <c r="P307" s="16"/>
      <c r="Q307" s="16"/>
      <c r="R307" s="16"/>
      <c r="S307" s="16"/>
      <c r="T307" s="16"/>
      <c r="U307" s="16"/>
      <c r="V307" s="16"/>
      <c r="W307" s="16"/>
      <c r="X307" s="16"/>
      <c r="Y307" s="16"/>
      <c r="Z307" s="16"/>
    </row>
    <row r="308" spans="1:26">
      <c r="A308" s="16"/>
      <c r="B308" s="43"/>
      <c r="C308" s="42"/>
      <c r="D308" s="43"/>
      <c r="E308" s="43"/>
      <c r="F308" s="51"/>
      <c r="G308" s="51"/>
      <c r="H308" s="16"/>
      <c r="I308" s="16"/>
      <c r="J308" s="16"/>
      <c r="K308" s="16"/>
      <c r="L308" s="16"/>
      <c r="M308" s="16"/>
      <c r="N308" s="16"/>
      <c r="O308" s="16"/>
      <c r="P308" s="16"/>
      <c r="Q308" s="16"/>
      <c r="R308" s="16"/>
      <c r="S308" s="16"/>
      <c r="T308" s="16"/>
      <c r="U308" s="16"/>
      <c r="V308" s="16"/>
      <c r="W308" s="16"/>
      <c r="X308" s="16"/>
      <c r="Y308" s="16"/>
      <c r="Z308" s="16"/>
    </row>
    <row r="309" spans="1:26">
      <c r="A309" s="16"/>
      <c r="B309" s="43"/>
      <c r="C309" s="42"/>
      <c r="D309" s="43"/>
      <c r="E309" s="43"/>
      <c r="F309" s="51"/>
      <c r="G309" s="51"/>
      <c r="H309" s="16"/>
      <c r="I309" s="16"/>
      <c r="J309" s="16"/>
      <c r="K309" s="16"/>
      <c r="L309" s="16"/>
      <c r="M309" s="16"/>
      <c r="N309" s="16"/>
      <c r="O309" s="16"/>
      <c r="P309" s="16"/>
      <c r="Q309" s="16"/>
      <c r="R309" s="16"/>
      <c r="S309" s="16"/>
      <c r="T309" s="16"/>
      <c r="U309" s="16"/>
      <c r="V309" s="16"/>
      <c r="W309" s="16"/>
      <c r="X309" s="16"/>
      <c r="Y309" s="16"/>
      <c r="Z309" s="16"/>
    </row>
    <row r="310" spans="1:26">
      <c r="A310" s="16"/>
      <c r="B310" s="43"/>
      <c r="C310" s="42"/>
      <c r="D310" s="43"/>
      <c r="E310" s="43"/>
      <c r="F310" s="51"/>
      <c r="G310" s="51"/>
      <c r="H310" s="16"/>
      <c r="I310" s="16"/>
      <c r="J310" s="16"/>
      <c r="K310" s="16"/>
      <c r="L310" s="16"/>
      <c r="M310" s="16"/>
      <c r="N310" s="16"/>
      <c r="O310" s="16"/>
      <c r="P310" s="16"/>
      <c r="Q310" s="16"/>
      <c r="R310" s="16"/>
      <c r="S310" s="16"/>
      <c r="T310" s="16"/>
      <c r="U310" s="16"/>
      <c r="V310" s="16"/>
      <c r="W310" s="16"/>
      <c r="X310" s="16"/>
      <c r="Y310" s="16"/>
      <c r="Z310" s="16"/>
    </row>
    <row r="311" spans="1:26">
      <c r="A311" s="16"/>
      <c r="B311" s="43"/>
      <c r="C311" s="42"/>
      <c r="D311" s="43"/>
      <c r="E311" s="43"/>
      <c r="F311" s="51"/>
      <c r="G311" s="51"/>
      <c r="H311" s="16"/>
      <c r="I311" s="16"/>
      <c r="J311" s="16"/>
      <c r="K311" s="16"/>
      <c r="L311" s="16"/>
      <c r="M311" s="16"/>
      <c r="N311" s="16"/>
      <c r="O311" s="16"/>
      <c r="P311" s="16"/>
      <c r="Q311" s="16"/>
      <c r="R311" s="16"/>
      <c r="S311" s="16"/>
      <c r="T311" s="16"/>
      <c r="U311" s="16"/>
      <c r="V311" s="16"/>
      <c r="W311" s="16"/>
      <c r="X311" s="16"/>
      <c r="Y311" s="16"/>
      <c r="Z311" s="16"/>
    </row>
    <row r="312" spans="1:26">
      <c r="A312" s="16"/>
      <c r="B312" s="43"/>
      <c r="C312" s="42"/>
      <c r="D312" s="43"/>
      <c r="E312" s="43"/>
      <c r="F312" s="51"/>
      <c r="G312" s="51"/>
      <c r="H312" s="16"/>
      <c r="I312" s="16"/>
      <c r="J312" s="16"/>
      <c r="K312" s="16"/>
      <c r="L312" s="16"/>
      <c r="M312" s="16"/>
      <c r="N312" s="16"/>
      <c r="O312" s="16"/>
      <c r="P312" s="16"/>
      <c r="Q312" s="16"/>
      <c r="R312" s="16"/>
      <c r="S312" s="16"/>
      <c r="T312" s="16"/>
      <c r="U312" s="16"/>
      <c r="V312" s="16"/>
      <c r="W312" s="16"/>
      <c r="X312" s="16"/>
      <c r="Y312" s="16"/>
      <c r="Z312" s="16"/>
    </row>
    <row r="313" spans="1:26">
      <c r="A313" s="16"/>
      <c r="B313" s="43"/>
      <c r="C313" s="42"/>
      <c r="D313" s="43"/>
      <c r="E313" s="43"/>
      <c r="F313" s="51"/>
      <c r="G313" s="51"/>
      <c r="H313" s="16"/>
      <c r="I313" s="16"/>
      <c r="J313" s="16"/>
      <c r="K313" s="16"/>
      <c r="L313" s="16"/>
      <c r="M313" s="16"/>
      <c r="N313" s="16"/>
      <c r="O313" s="16"/>
      <c r="P313" s="16"/>
      <c r="Q313" s="16"/>
      <c r="R313" s="16"/>
      <c r="S313" s="16"/>
      <c r="T313" s="16"/>
      <c r="U313" s="16"/>
      <c r="V313" s="16"/>
      <c r="W313" s="16"/>
      <c r="X313" s="16"/>
      <c r="Y313" s="16"/>
      <c r="Z313" s="16"/>
    </row>
    <row r="314" spans="1:26">
      <c r="A314" s="16"/>
      <c r="B314" s="43"/>
      <c r="C314" s="42"/>
      <c r="D314" s="43"/>
      <c r="E314" s="43"/>
      <c r="F314" s="51"/>
      <c r="G314" s="51"/>
      <c r="H314" s="16"/>
      <c r="I314" s="16"/>
      <c r="J314" s="16"/>
      <c r="K314" s="16"/>
      <c r="L314" s="16"/>
      <c r="M314" s="16"/>
      <c r="N314" s="16"/>
      <c r="O314" s="16"/>
      <c r="P314" s="16"/>
      <c r="Q314" s="16"/>
      <c r="R314" s="16"/>
      <c r="S314" s="16"/>
      <c r="T314" s="16"/>
      <c r="U314" s="16"/>
      <c r="V314" s="16"/>
      <c r="W314" s="16"/>
      <c r="X314" s="16"/>
      <c r="Y314" s="16"/>
      <c r="Z314" s="16"/>
    </row>
    <row r="315" spans="1:26">
      <c r="A315" s="16"/>
      <c r="B315" s="43"/>
      <c r="C315" s="42"/>
      <c r="D315" s="43"/>
      <c r="E315" s="43"/>
      <c r="F315" s="51"/>
      <c r="G315" s="51"/>
      <c r="H315" s="16"/>
      <c r="I315" s="16"/>
      <c r="J315" s="16"/>
      <c r="K315" s="16"/>
      <c r="L315" s="16"/>
      <c r="M315" s="16"/>
      <c r="N315" s="16"/>
      <c r="O315" s="16"/>
      <c r="P315" s="16"/>
      <c r="Q315" s="16"/>
      <c r="R315" s="16"/>
      <c r="S315" s="16"/>
      <c r="T315" s="16"/>
      <c r="U315" s="16"/>
      <c r="V315" s="16"/>
      <c r="W315" s="16"/>
      <c r="X315" s="16"/>
      <c r="Y315" s="16"/>
      <c r="Z315" s="16"/>
    </row>
    <row r="316" spans="1:26">
      <c r="A316" s="16"/>
      <c r="B316" s="43"/>
      <c r="C316" s="42"/>
      <c r="D316" s="43"/>
      <c r="E316" s="43"/>
      <c r="F316" s="51"/>
      <c r="G316" s="51"/>
      <c r="H316" s="16"/>
      <c r="I316" s="16"/>
      <c r="J316" s="16"/>
      <c r="K316" s="16"/>
      <c r="L316" s="16"/>
      <c r="M316" s="16"/>
      <c r="N316" s="16"/>
      <c r="O316" s="16"/>
      <c r="P316" s="16"/>
      <c r="Q316" s="16"/>
      <c r="R316" s="16"/>
      <c r="S316" s="16"/>
      <c r="T316" s="16"/>
      <c r="U316" s="16"/>
      <c r="V316" s="16"/>
      <c r="W316" s="16"/>
      <c r="X316" s="16"/>
      <c r="Y316" s="16"/>
      <c r="Z316" s="16"/>
    </row>
    <row r="317" spans="1:26">
      <c r="A317" s="16"/>
      <c r="B317" s="43"/>
      <c r="C317" s="42"/>
      <c r="D317" s="43"/>
      <c r="E317" s="43"/>
      <c r="F317" s="51"/>
      <c r="G317" s="51"/>
      <c r="H317" s="16"/>
      <c r="I317" s="16"/>
      <c r="J317" s="16"/>
      <c r="K317" s="16"/>
      <c r="L317" s="16"/>
      <c r="M317" s="16"/>
      <c r="N317" s="16"/>
      <c r="O317" s="16"/>
      <c r="P317" s="16"/>
      <c r="Q317" s="16"/>
      <c r="R317" s="16"/>
      <c r="S317" s="16"/>
      <c r="T317" s="16"/>
      <c r="U317" s="16"/>
      <c r="V317" s="16"/>
      <c r="W317" s="16"/>
      <c r="X317" s="16"/>
      <c r="Y317" s="16"/>
      <c r="Z317" s="16"/>
    </row>
    <row r="318" spans="1:26">
      <c r="A318" s="16"/>
      <c r="B318" s="43"/>
      <c r="C318" s="42"/>
      <c r="D318" s="43"/>
      <c r="E318" s="43"/>
      <c r="F318" s="51"/>
      <c r="G318" s="51"/>
      <c r="H318" s="16"/>
      <c r="I318" s="16"/>
      <c r="J318" s="16"/>
      <c r="K318" s="16"/>
      <c r="L318" s="16"/>
      <c r="M318" s="16"/>
      <c r="N318" s="16"/>
      <c r="O318" s="16"/>
      <c r="P318" s="16"/>
      <c r="Q318" s="16"/>
      <c r="R318" s="16"/>
      <c r="S318" s="16"/>
      <c r="T318" s="16"/>
      <c r="U318" s="16"/>
      <c r="V318" s="16"/>
      <c r="W318" s="16"/>
      <c r="X318" s="16"/>
      <c r="Y318" s="16"/>
      <c r="Z318" s="16"/>
    </row>
    <row r="319" spans="1:26">
      <c r="A319" s="16"/>
      <c r="B319" s="43"/>
      <c r="C319" s="42"/>
      <c r="D319" s="43"/>
      <c r="E319" s="43"/>
      <c r="F319" s="51"/>
      <c r="G319" s="51"/>
      <c r="H319" s="16"/>
      <c r="I319" s="16"/>
      <c r="J319" s="16"/>
      <c r="K319" s="16"/>
      <c r="L319" s="16"/>
      <c r="M319" s="16"/>
      <c r="N319" s="16"/>
      <c r="O319" s="16"/>
      <c r="P319" s="16"/>
      <c r="Q319" s="16"/>
      <c r="R319" s="16"/>
      <c r="S319" s="16"/>
      <c r="T319" s="16"/>
      <c r="U319" s="16"/>
      <c r="V319" s="16"/>
      <c r="W319" s="16"/>
      <c r="X319" s="16"/>
      <c r="Y319" s="16"/>
      <c r="Z319" s="16"/>
    </row>
    <row r="320" spans="1:26">
      <c r="A320" s="16"/>
      <c r="B320" s="43"/>
      <c r="C320" s="42"/>
      <c r="D320" s="43"/>
      <c r="E320" s="43"/>
      <c r="F320" s="51"/>
      <c r="G320" s="51"/>
      <c r="H320" s="16"/>
      <c r="I320" s="16"/>
      <c r="J320" s="16"/>
      <c r="K320" s="16"/>
      <c r="L320" s="16"/>
      <c r="M320" s="16"/>
      <c r="N320" s="16"/>
      <c r="O320" s="16"/>
      <c r="P320" s="16"/>
      <c r="Q320" s="16"/>
      <c r="R320" s="16"/>
      <c r="S320" s="16"/>
      <c r="T320" s="16"/>
      <c r="U320" s="16"/>
      <c r="V320" s="16"/>
      <c r="W320" s="16"/>
      <c r="X320" s="16"/>
      <c r="Y320" s="16"/>
      <c r="Z320" s="16"/>
    </row>
    <row r="321" spans="1:26">
      <c r="A321" s="16"/>
      <c r="B321" s="43"/>
      <c r="C321" s="42"/>
      <c r="D321" s="43"/>
      <c r="E321" s="43"/>
      <c r="F321" s="51"/>
      <c r="G321" s="51"/>
      <c r="H321" s="16"/>
      <c r="I321" s="16"/>
      <c r="J321" s="16"/>
      <c r="K321" s="16"/>
      <c r="L321" s="16"/>
      <c r="M321" s="16"/>
      <c r="N321" s="16"/>
      <c r="O321" s="16"/>
      <c r="P321" s="16"/>
      <c r="Q321" s="16"/>
      <c r="R321" s="16"/>
      <c r="S321" s="16"/>
      <c r="T321" s="16"/>
      <c r="U321" s="16"/>
      <c r="V321" s="16"/>
      <c r="W321" s="16"/>
      <c r="X321" s="16"/>
      <c r="Y321" s="16"/>
      <c r="Z321" s="16"/>
    </row>
    <row r="322" spans="1:26">
      <c r="A322" s="16"/>
      <c r="B322" s="43"/>
      <c r="C322" s="42"/>
      <c r="D322" s="43"/>
      <c r="E322" s="43"/>
      <c r="F322" s="51"/>
      <c r="G322" s="51"/>
      <c r="H322" s="16"/>
      <c r="I322" s="16"/>
      <c r="J322" s="16"/>
      <c r="K322" s="16"/>
      <c r="L322" s="16"/>
      <c r="M322" s="16"/>
      <c r="N322" s="16"/>
      <c r="O322" s="16"/>
      <c r="P322" s="16"/>
      <c r="Q322" s="16"/>
      <c r="R322" s="16"/>
      <c r="S322" s="16"/>
      <c r="T322" s="16"/>
      <c r="U322" s="16"/>
      <c r="V322" s="16"/>
      <c r="W322" s="16"/>
      <c r="X322" s="16"/>
      <c r="Y322" s="16"/>
      <c r="Z322" s="16"/>
    </row>
    <row r="323" spans="1:26">
      <c r="A323" s="16"/>
      <c r="B323" s="43"/>
      <c r="C323" s="42"/>
      <c r="D323" s="43"/>
      <c r="E323" s="43"/>
      <c r="F323" s="51"/>
      <c r="G323" s="51"/>
      <c r="H323" s="16"/>
      <c r="I323" s="16"/>
      <c r="J323" s="16"/>
      <c r="K323" s="16"/>
      <c r="L323" s="16"/>
      <c r="M323" s="16"/>
      <c r="N323" s="16"/>
      <c r="O323" s="16"/>
      <c r="P323" s="16"/>
      <c r="Q323" s="16"/>
      <c r="R323" s="16"/>
      <c r="S323" s="16"/>
      <c r="T323" s="16"/>
      <c r="U323" s="16"/>
      <c r="V323" s="16"/>
      <c r="W323" s="16"/>
      <c r="X323" s="16"/>
      <c r="Y323" s="16"/>
      <c r="Z323" s="16"/>
    </row>
    <row r="324" spans="1:26">
      <c r="A324" s="16"/>
      <c r="B324" s="43"/>
      <c r="C324" s="42"/>
      <c r="D324" s="43"/>
      <c r="E324" s="43"/>
      <c r="F324" s="51"/>
      <c r="G324" s="51"/>
      <c r="H324" s="16"/>
      <c r="I324" s="16"/>
      <c r="J324" s="16"/>
      <c r="K324" s="16"/>
      <c r="L324" s="16"/>
      <c r="M324" s="16"/>
      <c r="N324" s="16"/>
      <c r="O324" s="16"/>
      <c r="P324" s="16"/>
      <c r="Q324" s="16"/>
      <c r="R324" s="16"/>
      <c r="S324" s="16"/>
      <c r="T324" s="16"/>
      <c r="U324" s="16"/>
      <c r="V324" s="16"/>
      <c r="W324" s="16"/>
      <c r="X324" s="16"/>
      <c r="Y324" s="16"/>
      <c r="Z324" s="16"/>
    </row>
    <row r="325" spans="1:26">
      <c r="A325" s="16"/>
      <c r="B325" s="43"/>
      <c r="C325" s="42"/>
      <c r="D325" s="43"/>
      <c r="E325" s="43"/>
      <c r="F325" s="51"/>
      <c r="G325" s="51"/>
      <c r="H325" s="16"/>
      <c r="I325" s="16"/>
      <c r="J325" s="16"/>
      <c r="K325" s="16"/>
      <c r="L325" s="16"/>
      <c r="M325" s="16"/>
      <c r="N325" s="16"/>
      <c r="O325" s="16"/>
      <c r="P325" s="16"/>
      <c r="Q325" s="16"/>
      <c r="R325" s="16"/>
      <c r="S325" s="16"/>
      <c r="T325" s="16"/>
      <c r="U325" s="16"/>
      <c r="V325" s="16"/>
      <c r="W325" s="16"/>
      <c r="X325" s="16"/>
      <c r="Y325" s="16"/>
      <c r="Z325" s="16"/>
    </row>
    <row r="326" spans="1:26">
      <c r="A326" s="16"/>
      <c r="B326" s="43"/>
      <c r="C326" s="42"/>
      <c r="D326" s="43"/>
      <c r="E326" s="43"/>
      <c r="F326" s="51"/>
      <c r="G326" s="51"/>
      <c r="H326" s="16"/>
      <c r="I326" s="16"/>
      <c r="J326" s="16"/>
      <c r="K326" s="16"/>
      <c r="L326" s="16"/>
      <c r="M326" s="16"/>
      <c r="N326" s="16"/>
      <c r="O326" s="16"/>
      <c r="P326" s="16"/>
      <c r="Q326" s="16"/>
      <c r="R326" s="16"/>
      <c r="S326" s="16"/>
      <c r="T326" s="16"/>
      <c r="U326" s="16"/>
      <c r="V326" s="16"/>
      <c r="W326" s="16"/>
      <c r="X326" s="16"/>
      <c r="Y326" s="16"/>
      <c r="Z326" s="16"/>
    </row>
    <row r="327" spans="1:26">
      <c r="A327" s="16"/>
      <c r="B327" s="43"/>
      <c r="C327" s="42"/>
      <c r="D327" s="43"/>
      <c r="E327" s="43"/>
      <c r="F327" s="51"/>
      <c r="G327" s="51"/>
      <c r="H327" s="16"/>
      <c r="I327" s="16"/>
      <c r="J327" s="16"/>
      <c r="K327" s="16"/>
      <c r="L327" s="16"/>
      <c r="M327" s="16"/>
      <c r="N327" s="16"/>
      <c r="O327" s="16"/>
      <c r="P327" s="16"/>
      <c r="Q327" s="16"/>
      <c r="R327" s="16"/>
      <c r="S327" s="16"/>
      <c r="T327" s="16"/>
      <c r="U327" s="16"/>
      <c r="V327" s="16"/>
      <c r="W327" s="16"/>
      <c r="X327" s="16"/>
      <c r="Y327" s="16"/>
      <c r="Z327" s="16"/>
    </row>
    <row r="328" spans="1:26">
      <c r="A328" s="16"/>
      <c r="B328" s="43"/>
      <c r="C328" s="42"/>
      <c r="D328" s="43"/>
      <c r="E328" s="43"/>
      <c r="F328" s="51"/>
      <c r="G328" s="51"/>
      <c r="H328" s="16"/>
      <c r="I328" s="16"/>
      <c r="J328" s="16"/>
      <c r="K328" s="16"/>
      <c r="L328" s="16"/>
      <c r="M328" s="16"/>
      <c r="N328" s="16"/>
      <c r="O328" s="16"/>
      <c r="P328" s="16"/>
      <c r="Q328" s="16"/>
      <c r="R328" s="16"/>
      <c r="S328" s="16"/>
      <c r="T328" s="16"/>
      <c r="U328" s="16"/>
      <c r="V328" s="16"/>
      <c r="W328" s="16"/>
      <c r="X328" s="16"/>
      <c r="Y328" s="16"/>
      <c r="Z328" s="16"/>
    </row>
    <row r="329" spans="1:26">
      <c r="A329" s="16"/>
      <c r="B329" s="43"/>
      <c r="C329" s="42"/>
      <c r="D329" s="43"/>
      <c r="E329" s="43"/>
      <c r="F329" s="51"/>
      <c r="G329" s="51"/>
      <c r="H329" s="16"/>
      <c r="I329" s="16"/>
      <c r="J329" s="16"/>
      <c r="K329" s="16"/>
      <c r="L329" s="16"/>
      <c r="M329" s="16"/>
      <c r="N329" s="16"/>
      <c r="O329" s="16"/>
      <c r="P329" s="16"/>
      <c r="Q329" s="16"/>
      <c r="R329" s="16"/>
      <c r="S329" s="16"/>
      <c r="T329" s="16"/>
      <c r="U329" s="16"/>
      <c r="V329" s="16"/>
      <c r="W329" s="16"/>
      <c r="X329" s="16"/>
      <c r="Y329" s="16"/>
      <c r="Z329" s="16"/>
    </row>
    <row r="330" spans="1:26">
      <c r="A330" s="16"/>
      <c r="B330" s="43"/>
      <c r="C330" s="42"/>
      <c r="D330" s="43"/>
      <c r="E330" s="43"/>
      <c r="F330" s="51"/>
      <c r="G330" s="51"/>
      <c r="H330" s="16"/>
      <c r="I330" s="16"/>
      <c r="J330" s="16"/>
      <c r="K330" s="16"/>
      <c r="L330" s="16"/>
      <c r="M330" s="16"/>
      <c r="N330" s="16"/>
      <c r="O330" s="16"/>
      <c r="P330" s="16"/>
      <c r="Q330" s="16"/>
      <c r="R330" s="16"/>
      <c r="S330" s="16"/>
      <c r="T330" s="16"/>
      <c r="U330" s="16"/>
      <c r="V330" s="16"/>
      <c r="W330" s="16"/>
      <c r="X330" s="16"/>
      <c r="Y330" s="16"/>
      <c r="Z330" s="16"/>
    </row>
    <row r="331" spans="1:26">
      <c r="A331" s="16"/>
      <c r="B331" s="43"/>
      <c r="C331" s="42"/>
      <c r="D331" s="43"/>
      <c r="E331" s="43"/>
      <c r="F331" s="51"/>
      <c r="G331" s="51"/>
      <c r="H331" s="16"/>
      <c r="I331" s="16"/>
      <c r="J331" s="16"/>
      <c r="K331" s="16"/>
      <c r="L331" s="16"/>
      <c r="M331" s="16"/>
      <c r="N331" s="16"/>
      <c r="O331" s="16"/>
      <c r="P331" s="16"/>
      <c r="Q331" s="16"/>
      <c r="R331" s="16"/>
      <c r="S331" s="16"/>
      <c r="T331" s="16"/>
      <c r="U331" s="16"/>
      <c r="V331" s="16"/>
      <c r="W331" s="16"/>
      <c r="X331" s="16"/>
      <c r="Y331" s="16"/>
      <c r="Z331" s="16"/>
    </row>
    <row r="332" spans="1:26">
      <c r="A332" s="16"/>
      <c r="B332" s="43"/>
      <c r="C332" s="42"/>
      <c r="D332" s="43"/>
      <c r="E332" s="43"/>
      <c r="F332" s="51"/>
      <c r="G332" s="51"/>
      <c r="H332" s="16"/>
      <c r="I332" s="16"/>
      <c r="J332" s="16"/>
      <c r="K332" s="16"/>
      <c r="L332" s="16"/>
      <c r="M332" s="16"/>
      <c r="N332" s="16"/>
      <c r="O332" s="16"/>
      <c r="P332" s="16"/>
      <c r="Q332" s="16"/>
      <c r="R332" s="16"/>
      <c r="S332" s="16"/>
      <c r="T332" s="16"/>
      <c r="U332" s="16"/>
      <c r="V332" s="16"/>
      <c r="W332" s="16"/>
      <c r="X332" s="16"/>
      <c r="Y332" s="16"/>
      <c r="Z332" s="16"/>
    </row>
    <row r="333" spans="1:26">
      <c r="A333" s="16"/>
      <c r="B333" s="43"/>
      <c r="C333" s="42"/>
      <c r="D333" s="43"/>
      <c r="E333" s="43"/>
      <c r="F333" s="51"/>
      <c r="G333" s="51"/>
      <c r="H333" s="16"/>
      <c r="I333" s="16"/>
      <c r="J333" s="16"/>
      <c r="K333" s="16"/>
      <c r="L333" s="16"/>
      <c r="M333" s="16"/>
      <c r="N333" s="16"/>
      <c r="O333" s="16"/>
      <c r="P333" s="16"/>
      <c r="Q333" s="16"/>
      <c r="R333" s="16"/>
      <c r="S333" s="16"/>
      <c r="T333" s="16"/>
      <c r="U333" s="16"/>
      <c r="V333" s="16"/>
      <c r="W333" s="16"/>
      <c r="X333" s="16"/>
      <c r="Y333" s="16"/>
      <c r="Z333" s="16"/>
    </row>
    <row r="334" spans="1:26">
      <c r="A334" s="16"/>
      <c r="B334" s="43"/>
      <c r="C334" s="42"/>
      <c r="D334" s="43"/>
      <c r="E334" s="43"/>
      <c r="F334" s="51"/>
      <c r="G334" s="51"/>
      <c r="H334" s="16"/>
      <c r="I334" s="16"/>
      <c r="J334" s="16"/>
      <c r="K334" s="16"/>
      <c r="L334" s="16"/>
      <c r="M334" s="16"/>
      <c r="N334" s="16"/>
      <c r="O334" s="16"/>
      <c r="P334" s="16"/>
      <c r="Q334" s="16"/>
      <c r="R334" s="16"/>
      <c r="S334" s="16"/>
      <c r="T334" s="16"/>
      <c r="U334" s="16"/>
      <c r="V334" s="16"/>
      <c r="W334" s="16"/>
      <c r="X334" s="16"/>
      <c r="Y334" s="16"/>
      <c r="Z334" s="16"/>
    </row>
    <row r="335" spans="1:26">
      <c r="A335" s="16"/>
      <c r="B335" s="43"/>
      <c r="C335" s="42"/>
      <c r="D335" s="43"/>
      <c r="E335" s="43"/>
      <c r="F335" s="51"/>
      <c r="G335" s="51"/>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114:I114"/>
    <mergeCell ref="B122:C122"/>
    <mergeCell ref="B123:C123"/>
    <mergeCell ref="A125:B125"/>
    <mergeCell ref="B5:C5"/>
    <mergeCell ref="B11:C11"/>
    <mergeCell ref="B17:C17"/>
    <mergeCell ref="A25:I25"/>
    <mergeCell ref="B26:I26"/>
    <mergeCell ref="D127:F127"/>
    <mergeCell ref="D135:E136"/>
    <mergeCell ref="F135:F136"/>
    <mergeCell ref="B109:C109"/>
    <mergeCell ref="A116:B116"/>
    <mergeCell ref="B117:C117"/>
    <mergeCell ref="B118:C118"/>
    <mergeCell ref="B119:C119"/>
    <mergeCell ref="B120:C120"/>
    <mergeCell ref="B121:C121"/>
    <mergeCell ref="D110:F110"/>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962"/>
  <sheetViews>
    <sheetView topLeftCell="A76" workbookViewId="0">
      <selection activeCell="E22" sqref="E22"/>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5.5703125" style="197" customWidth="1"/>
    <col min="6" max="7" width="22" style="197" customWidth="1"/>
    <col min="8" max="8" width="19.140625" style="197" customWidth="1"/>
    <col min="9" max="9" width="18.28515625" style="197" customWidth="1"/>
    <col min="10" max="10" width="20" style="197" customWidth="1"/>
    <col min="11" max="11" width="19.28515625" style="197" customWidth="1"/>
    <col min="12" max="26" width="8.85546875" style="197" customWidth="1"/>
    <col min="27" max="27" width="14.42578125" style="197" customWidth="1"/>
    <col min="28" max="16384" width="14.42578125" style="197"/>
  </cols>
  <sheetData>
    <row r="1" spans="1:27">
      <c r="A1" s="16"/>
      <c r="B1" s="16"/>
      <c r="C1" s="65" t="s">
        <v>1</v>
      </c>
      <c r="D1" s="66" t="s">
        <v>2</v>
      </c>
      <c r="E1" s="16"/>
      <c r="F1" s="16"/>
      <c r="G1" s="16"/>
      <c r="H1" s="16"/>
      <c r="I1" s="16"/>
      <c r="J1" s="16"/>
      <c r="K1" s="16"/>
      <c r="L1" s="16"/>
      <c r="M1" s="16"/>
      <c r="N1" s="16"/>
      <c r="O1" s="16"/>
      <c r="P1" s="16"/>
      <c r="Q1" s="16"/>
      <c r="R1" s="16"/>
      <c r="S1" s="16"/>
      <c r="T1" s="16"/>
      <c r="U1" s="16"/>
      <c r="V1" s="16"/>
      <c r="W1" s="16"/>
      <c r="X1" s="16"/>
      <c r="Y1" s="16"/>
      <c r="Z1" s="16"/>
      <c r="AA1" s="16"/>
    </row>
    <row r="2" spans="1:27">
      <c r="A2" s="16"/>
      <c r="B2" s="16"/>
      <c r="C2" s="16"/>
      <c r="D2" s="16"/>
      <c r="E2" s="16"/>
      <c r="F2" s="16"/>
      <c r="G2" s="16"/>
      <c r="H2" s="16"/>
      <c r="I2" s="16"/>
      <c r="J2" s="16"/>
      <c r="K2" s="16"/>
      <c r="L2" s="16"/>
      <c r="M2" s="16"/>
      <c r="N2" s="16"/>
      <c r="O2" s="16"/>
      <c r="P2" s="16"/>
      <c r="Q2" s="16"/>
      <c r="R2" s="16"/>
      <c r="S2" s="16"/>
      <c r="T2" s="16"/>
      <c r="U2" s="16"/>
      <c r="V2" s="16"/>
      <c r="W2" s="16"/>
      <c r="X2" s="16"/>
      <c r="Y2" s="16"/>
      <c r="Z2" s="16"/>
      <c r="AA2" s="16"/>
    </row>
    <row r="3" spans="1:27">
      <c r="A3" s="16"/>
      <c r="B3" s="16" t="s">
        <v>3</v>
      </c>
      <c r="C3" s="16" t="s">
        <v>4</v>
      </c>
      <c r="D3" s="16"/>
      <c r="E3" s="16"/>
      <c r="F3" s="16"/>
      <c r="G3" s="16"/>
      <c r="H3" s="16"/>
      <c r="I3" s="16"/>
      <c r="J3" s="16"/>
      <c r="K3" s="16"/>
      <c r="L3" s="16"/>
      <c r="M3" s="16"/>
      <c r="N3" s="16"/>
      <c r="O3" s="16"/>
      <c r="P3" s="16"/>
      <c r="Q3" s="16"/>
      <c r="R3" s="16"/>
      <c r="S3" s="16"/>
      <c r="T3" s="16"/>
      <c r="U3" s="16"/>
      <c r="V3" s="16"/>
      <c r="W3" s="16"/>
      <c r="X3" s="16"/>
      <c r="Y3" s="16"/>
      <c r="Z3" s="16"/>
      <c r="AA3" s="16"/>
    </row>
    <row r="4" spans="1:27">
      <c r="A4" s="16"/>
      <c r="B4" s="16"/>
      <c r="C4" s="16"/>
      <c r="D4" s="16"/>
      <c r="E4" s="16"/>
      <c r="F4" s="16"/>
      <c r="G4" s="16"/>
      <c r="H4" s="16"/>
      <c r="I4" s="16"/>
      <c r="J4" s="16"/>
      <c r="K4" s="16"/>
      <c r="L4" s="16"/>
      <c r="M4" s="16"/>
      <c r="N4" s="16"/>
      <c r="O4" s="16"/>
      <c r="P4" s="16"/>
      <c r="Q4" s="16"/>
      <c r="R4" s="16"/>
      <c r="S4" s="16"/>
      <c r="T4" s="16"/>
      <c r="U4" s="16"/>
      <c r="V4" s="16"/>
      <c r="W4" s="16"/>
      <c r="X4" s="16"/>
      <c r="Y4" s="16"/>
      <c r="Z4" s="16"/>
      <c r="AA4" s="16"/>
    </row>
    <row r="5" spans="1:27">
      <c r="A5" s="16"/>
      <c r="B5" s="233" t="s">
        <v>5</v>
      </c>
      <c r="C5" s="239"/>
      <c r="D5" s="16"/>
      <c r="E5" s="16"/>
      <c r="F5" s="16"/>
      <c r="G5" s="16"/>
      <c r="H5" s="16"/>
      <c r="I5" s="16"/>
      <c r="J5" s="16"/>
      <c r="K5" s="16"/>
      <c r="L5" s="16"/>
      <c r="M5" s="16"/>
      <c r="N5" s="16"/>
      <c r="O5" s="16"/>
      <c r="P5" s="16"/>
      <c r="Q5" s="16"/>
      <c r="R5" s="16"/>
      <c r="S5" s="16"/>
      <c r="T5" s="16"/>
      <c r="U5" s="16"/>
      <c r="V5" s="16"/>
      <c r="W5" s="16"/>
      <c r="X5" s="16"/>
      <c r="Y5" s="16"/>
      <c r="Z5" s="16"/>
      <c r="AA5" s="16"/>
    </row>
    <row r="6" spans="1:27" ht="30">
      <c r="A6" s="16"/>
      <c r="B6" s="6" t="s">
        <v>6</v>
      </c>
      <c r="C6" s="6"/>
      <c r="D6" s="16"/>
      <c r="E6" s="16"/>
      <c r="F6" s="16"/>
      <c r="G6" s="16"/>
      <c r="H6" s="16"/>
      <c r="I6" s="16"/>
      <c r="J6" s="16"/>
      <c r="K6" s="16"/>
      <c r="L6" s="16"/>
      <c r="M6" s="16"/>
      <c r="N6" s="16"/>
      <c r="O6" s="16"/>
      <c r="P6" s="16"/>
      <c r="Q6" s="16"/>
      <c r="R6" s="16"/>
      <c r="S6" s="16"/>
      <c r="T6" s="16"/>
      <c r="U6" s="16"/>
      <c r="V6" s="16"/>
      <c r="W6" s="16"/>
      <c r="X6" s="16"/>
      <c r="Y6" s="16"/>
      <c r="Z6" s="16"/>
      <c r="AA6" s="16"/>
    </row>
    <row r="7" spans="1:27">
      <c r="A7" s="16"/>
      <c r="B7" s="6" t="s">
        <v>7</v>
      </c>
      <c r="C7" s="6"/>
      <c r="D7" s="16"/>
      <c r="E7" s="16"/>
      <c r="F7" s="16"/>
      <c r="G7" s="16"/>
      <c r="H7" s="16"/>
      <c r="I7" s="16"/>
      <c r="J7" s="16"/>
      <c r="K7" s="16"/>
      <c r="L7" s="16"/>
      <c r="M7" s="16"/>
      <c r="N7" s="16"/>
      <c r="O7" s="16"/>
      <c r="P7" s="16"/>
      <c r="Q7" s="16"/>
      <c r="R7" s="16"/>
      <c r="S7" s="16"/>
      <c r="T7" s="16"/>
      <c r="U7" s="16"/>
      <c r="V7" s="16"/>
      <c r="W7" s="16"/>
      <c r="X7" s="16"/>
      <c r="Y7" s="16"/>
      <c r="Z7" s="16"/>
      <c r="AA7" s="16"/>
    </row>
    <row r="8" spans="1:27">
      <c r="A8" s="16"/>
      <c r="B8" s="6" t="s">
        <v>8</v>
      </c>
      <c r="C8" s="6"/>
      <c r="D8" s="16"/>
      <c r="E8" s="16"/>
      <c r="F8" s="16"/>
      <c r="G8" s="16"/>
      <c r="H8" s="16"/>
      <c r="I8" s="16"/>
      <c r="J8" s="16"/>
      <c r="K8" s="16"/>
      <c r="L8" s="16"/>
      <c r="M8" s="16"/>
      <c r="N8" s="16"/>
      <c r="O8" s="16"/>
      <c r="P8" s="16"/>
      <c r="Q8" s="16"/>
      <c r="R8" s="16"/>
      <c r="S8" s="16"/>
      <c r="T8" s="16"/>
      <c r="U8" s="16"/>
      <c r="V8" s="16"/>
      <c r="W8" s="16"/>
      <c r="X8" s="16"/>
      <c r="Y8" s="16"/>
      <c r="Z8" s="16"/>
      <c r="AA8" s="16"/>
    </row>
    <row r="9" spans="1:27">
      <c r="A9" s="16"/>
      <c r="B9" s="6" t="s">
        <v>9</v>
      </c>
      <c r="C9" s="6"/>
      <c r="D9" s="16"/>
      <c r="E9" s="16"/>
      <c r="F9" s="16"/>
      <c r="G9" s="16"/>
      <c r="H9" s="16"/>
      <c r="I9" s="16"/>
      <c r="J9" s="16"/>
      <c r="K9" s="16"/>
      <c r="L9" s="16"/>
      <c r="M9" s="16"/>
      <c r="N9" s="16"/>
      <c r="O9" s="16"/>
      <c r="P9" s="16"/>
      <c r="Q9" s="16"/>
      <c r="R9" s="16"/>
      <c r="S9" s="16"/>
      <c r="T9" s="16"/>
      <c r="U9" s="16"/>
      <c r="V9" s="16"/>
      <c r="W9" s="16"/>
      <c r="X9" s="16"/>
      <c r="Y9" s="16"/>
      <c r="Z9" s="16"/>
      <c r="AA9" s="16"/>
    </row>
    <row r="10" spans="1:27">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row>
    <row r="11" spans="1:27">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c r="AA11" s="16"/>
    </row>
    <row r="12" spans="1:27">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c r="AA12" s="16"/>
    </row>
    <row r="13" spans="1:27">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c r="AA13" s="16"/>
    </row>
    <row r="14" spans="1:27">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c r="AA14" s="16"/>
    </row>
    <row r="15" spans="1:27">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c r="AA15" s="16"/>
    </row>
    <row r="16" spans="1:27">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row>
    <row r="17" spans="1:27">
      <c r="A17" s="16"/>
      <c r="B17" s="233" t="s">
        <v>15</v>
      </c>
      <c r="C17" s="241"/>
      <c r="D17" s="68"/>
      <c r="E17" s="69"/>
      <c r="F17" s="69"/>
      <c r="G17" s="69"/>
      <c r="H17" s="16"/>
      <c r="I17" s="16"/>
      <c r="J17" s="16"/>
      <c r="K17" s="16"/>
      <c r="L17" s="16"/>
      <c r="M17" s="16"/>
      <c r="N17" s="16"/>
      <c r="O17" s="16"/>
      <c r="P17" s="16"/>
      <c r="Q17" s="16"/>
      <c r="R17" s="16"/>
      <c r="S17" s="16"/>
      <c r="T17" s="16"/>
      <c r="U17" s="16"/>
      <c r="V17" s="16"/>
      <c r="W17" s="16"/>
      <c r="X17" s="16"/>
      <c r="Y17" s="16"/>
      <c r="Z17" s="16"/>
      <c r="AA17" s="16"/>
    </row>
    <row r="18" spans="1:27">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c r="AA18" s="16"/>
    </row>
    <row r="19" spans="1:27">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c r="AA19" s="16"/>
    </row>
    <row r="20" spans="1:27">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c r="AA20" s="16"/>
    </row>
    <row r="21" spans="1:27">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row>
    <row r="22" spans="1:27" ht="75">
      <c r="A22" s="16"/>
      <c r="B22" s="6" t="s">
        <v>19</v>
      </c>
      <c r="C22" s="12" t="s">
        <v>20</v>
      </c>
      <c r="D22" s="13"/>
      <c r="E22" s="14"/>
      <c r="F22" s="14"/>
      <c r="G22" s="14"/>
      <c r="H22" s="16"/>
      <c r="I22" s="16"/>
      <c r="J22" s="16"/>
      <c r="K22" s="16"/>
      <c r="L22" s="16"/>
      <c r="M22" s="16"/>
      <c r="N22" s="16"/>
      <c r="O22" s="16"/>
      <c r="P22" s="16"/>
      <c r="Q22" s="16"/>
      <c r="R22" s="16"/>
      <c r="S22" s="16"/>
      <c r="T22" s="16"/>
      <c r="U22" s="16"/>
      <c r="V22" s="16"/>
      <c r="W22" s="16"/>
      <c r="X22" s="16"/>
      <c r="Y22" s="16"/>
      <c r="Z22" s="16"/>
      <c r="AA22" s="16"/>
    </row>
    <row r="23" spans="1:27">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row>
    <row r="24" spans="1:27">
      <c r="A24" s="15"/>
      <c r="B24" s="15"/>
      <c r="C24" s="15"/>
      <c r="D24" s="15"/>
      <c r="E24" s="15"/>
      <c r="F24" s="15"/>
      <c r="G24" s="15"/>
      <c r="H24" s="15"/>
      <c r="I24" s="15"/>
      <c r="J24" s="15"/>
      <c r="K24" s="16"/>
      <c r="L24" s="16"/>
      <c r="M24" s="16"/>
      <c r="N24" s="16"/>
      <c r="O24" s="16"/>
      <c r="P24" s="16"/>
      <c r="Q24" s="16"/>
      <c r="R24" s="16"/>
      <c r="S24" s="16"/>
      <c r="T24" s="16"/>
      <c r="U24" s="16"/>
      <c r="V24" s="16"/>
      <c r="W24" s="16"/>
      <c r="X24" s="16"/>
      <c r="Y24" s="16"/>
      <c r="Z24" s="16"/>
      <c r="AA24" s="16"/>
    </row>
    <row r="25" spans="1:27">
      <c r="A25" s="227" t="s">
        <v>1772</v>
      </c>
      <c r="B25" s="243"/>
      <c r="C25" s="243"/>
      <c r="D25" s="243"/>
      <c r="E25" s="243"/>
      <c r="F25" s="243"/>
      <c r="G25" s="243"/>
      <c r="H25" s="243"/>
      <c r="I25" s="243"/>
      <c r="J25" s="244"/>
      <c r="K25" s="16"/>
      <c r="L25" s="16"/>
      <c r="M25" s="16"/>
      <c r="N25" s="16"/>
      <c r="O25" s="16"/>
      <c r="P25" s="16"/>
      <c r="Q25" s="16"/>
      <c r="R25" s="16"/>
      <c r="S25" s="16"/>
      <c r="T25" s="16"/>
      <c r="U25" s="16"/>
      <c r="V25" s="16"/>
      <c r="W25" s="16"/>
      <c r="X25" s="16"/>
      <c r="Y25" s="16"/>
      <c r="Z25" s="16"/>
      <c r="AA25" s="16"/>
    </row>
    <row r="26" spans="1:27">
      <c r="A26" s="17"/>
      <c r="B26" s="227" t="s">
        <v>22</v>
      </c>
      <c r="C26" s="243"/>
      <c r="D26" s="243"/>
      <c r="E26" s="243"/>
      <c r="F26" s="243"/>
      <c r="G26" s="243"/>
      <c r="H26" s="243"/>
      <c r="I26" s="243"/>
      <c r="J26" s="244"/>
      <c r="K26" s="16"/>
      <c r="L26" s="16"/>
      <c r="M26" s="16"/>
      <c r="N26" s="16"/>
      <c r="O26" s="16"/>
      <c r="P26" s="16"/>
      <c r="Q26" s="16"/>
      <c r="R26" s="16"/>
      <c r="S26" s="16"/>
      <c r="T26" s="16"/>
      <c r="U26" s="16"/>
      <c r="V26" s="16"/>
      <c r="W26" s="16"/>
      <c r="X26" s="16"/>
      <c r="Y26" s="16"/>
      <c r="Z26" s="16"/>
      <c r="AA26" s="16"/>
    </row>
    <row r="27" spans="1:27" ht="48.75">
      <c r="A27" s="177" t="s">
        <v>25</v>
      </c>
      <c r="B27" s="178" t="s">
        <v>26</v>
      </c>
      <c r="C27" s="179" t="s">
        <v>27</v>
      </c>
      <c r="D27" s="180" t="s">
        <v>28</v>
      </c>
      <c r="E27" s="181" t="s">
        <v>29</v>
      </c>
      <c r="F27" s="182" t="s">
        <v>30</v>
      </c>
      <c r="G27" s="183" t="s">
        <v>31</v>
      </c>
      <c r="H27" s="103" t="s">
        <v>32</v>
      </c>
      <c r="I27" s="96" t="s">
        <v>33</v>
      </c>
      <c r="J27" s="15"/>
      <c r="K27" s="15"/>
      <c r="L27" s="16"/>
      <c r="M27" s="16"/>
      <c r="N27" s="16"/>
      <c r="O27" s="16"/>
      <c r="P27" s="16"/>
      <c r="Q27" s="16"/>
      <c r="R27" s="16"/>
      <c r="S27" s="16"/>
      <c r="T27" s="16"/>
      <c r="U27" s="16"/>
      <c r="V27" s="16"/>
      <c r="W27" s="16"/>
      <c r="X27" s="16"/>
      <c r="Y27" s="16"/>
      <c r="Z27" s="16"/>
      <c r="AA27" s="16"/>
    </row>
    <row r="28" spans="1:27">
      <c r="A28" s="208"/>
      <c r="B28" s="184">
        <v>2</v>
      </c>
      <c r="C28" s="187">
        <v>3</v>
      </c>
      <c r="D28" s="187">
        <v>4</v>
      </c>
      <c r="E28" s="187">
        <v>5</v>
      </c>
      <c r="F28" s="187"/>
      <c r="G28" s="187">
        <v>6</v>
      </c>
      <c r="H28" s="105">
        <v>7</v>
      </c>
      <c r="I28" s="104" t="s">
        <v>34</v>
      </c>
      <c r="J28" s="16"/>
      <c r="K28" s="16"/>
      <c r="L28" s="16"/>
      <c r="M28" s="16"/>
      <c r="N28" s="16"/>
      <c r="O28" s="16"/>
      <c r="P28" s="16"/>
      <c r="Q28" s="16"/>
      <c r="R28" s="16"/>
      <c r="S28" s="16"/>
      <c r="T28" s="16"/>
      <c r="U28" s="16"/>
      <c r="V28" s="16"/>
      <c r="W28" s="16"/>
      <c r="X28" s="16"/>
      <c r="Y28" s="16"/>
      <c r="Z28" s="16"/>
      <c r="AA28" s="16"/>
    </row>
    <row r="29" spans="1:27" ht="60">
      <c r="A29" s="185">
        <v>1</v>
      </c>
      <c r="B29" s="186" t="s">
        <v>1773</v>
      </c>
      <c r="C29" s="187" t="s">
        <v>1774</v>
      </c>
      <c r="D29" s="188" t="s">
        <v>1170</v>
      </c>
      <c r="E29" s="188" t="s">
        <v>171</v>
      </c>
      <c r="F29" s="189"/>
      <c r="G29" s="189">
        <v>80</v>
      </c>
      <c r="H29" s="110"/>
      <c r="I29" s="111">
        <f t="shared" ref="I29:I69" si="0">H29*G29</f>
        <v>0</v>
      </c>
      <c r="J29" s="16"/>
      <c r="K29" s="16"/>
      <c r="L29" s="16"/>
      <c r="M29" s="16"/>
      <c r="N29" s="16"/>
      <c r="O29" s="16"/>
      <c r="P29" s="16"/>
      <c r="Q29" s="16"/>
      <c r="R29" s="16"/>
      <c r="S29" s="16"/>
      <c r="T29" s="16"/>
      <c r="U29" s="16"/>
      <c r="V29" s="16"/>
      <c r="W29" s="16"/>
      <c r="X29" s="16"/>
      <c r="Y29" s="16"/>
      <c r="Z29" s="16"/>
      <c r="AA29" s="16"/>
    </row>
    <row r="30" spans="1:27" ht="45">
      <c r="A30" s="185">
        <v>2</v>
      </c>
      <c r="B30" s="186" t="s">
        <v>1773</v>
      </c>
      <c r="C30" s="187" t="s">
        <v>1775</v>
      </c>
      <c r="D30" s="188" t="s">
        <v>1776</v>
      </c>
      <c r="E30" s="188" t="s">
        <v>171</v>
      </c>
      <c r="F30" s="190"/>
      <c r="G30" s="190">
        <v>100</v>
      </c>
      <c r="H30" s="110"/>
      <c r="I30" s="111">
        <f t="shared" si="0"/>
        <v>0</v>
      </c>
      <c r="J30" s="16"/>
      <c r="K30" s="16"/>
      <c r="L30" s="16"/>
      <c r="M30" s="16"/>
      <c r="N30" s="16"/>
      <c r="O30" s="16"/>
      <c r="P30" s="16"/>
      <c r="Q30" s="16"/>
      <c r="R30" s="16"/>
      <c r="S30" s="16"/>
      <c r="T30" s="16"/>
      <c r="U30" s="16"/>
      <c r="V30" s="16"/>
      <c r="W30" s="16"/>
      <c r="X30" s="16"/>
      <c r="Y30" s="16"/>
      <c r="Z30" s="16"/>
      <c r="AA30" s="16"/>
    </row>
    <row r="31" spans="1:27" ht="75">
      <c r="A31" s="185">
        <v>3</v>
      </c>
      <c r="B31" s="186" t="s">
        <v>1777</v>
      </c>
      <c r="C31" s="187" t="s">
        <v>1778</v>
      </c>
      <c r="D31" s="188" t="s">
        <v>1779</v>
      </c>
      <c r="E31" s="188" t="s">
        <v>171</v>
      </c>
      <c r="F31" s="190"/>
      <c r="G31" s="190">
        <v>20</v>
      </c>
      <c r="H31" s="110"/>
      <c r="I31" s="111">
        <f t="shared" si="0"/>
        <v>0</v>
      </c>
      <c r="J31" s="16"/>
      <c r="K31" s="16"/>
      <c r="L31" s="16"/>
      <c r="M31" s="16"/>
      <c r="N31" s="16"/>
      <c r="O31" s="16"/>
      <c r="P31" s="16"/>
      <c r="Q31" s="16"/>
      <c r="R31" s="16"/>
      <c r="S31" s="16"/>
      <c r="T31" s="16"/>
      <c r="U31" s="16"/>
      <c r="V31" s="16"/>
      <c r="W31" s="16"/>
      <c r="X31" s="16"/>
      <c r="Y31" s="16"/>
      <c r="Z31" s="16"/>
      <c r="AA31" s="16"/>
    </row>
    <row r="32" spans="1:27" ht="90">
      <c r="A32" s="185">
        <v>4</v>
      </c>
      <c r="B32" s="186" t="s">
        <v>526</v>
      </c>
      <c r="C32" s="187" t="s">
        <v>1780</v>
      </c>
      <c r="D32" s="188" t="s">
        <v>1781</v>
      </c>
      <c r="E32" s="188" t="s">
        <v>171</v>
      </c>
      <c r="F32" s="190"/>
      <c r="G32" s="190">
        <v>60</v>
      </c>
      <c r="H32" s="110"/>
      <c r="I32" s="111">
        <f t="shared" si="0"/>
        <v>0</v>
      </c>
      <c r="J32" s="16"/>
      <c r="K32" s="16"/>
      <c r="L32" s="16"/>
      <c r="M32" s="16"/>
      <c r="N32" s="16"/>
      <c r="O32" s="16"/>
      <c r="P32" s="16"/>
      <c r="Q32" s="16"/>
      <c r="R32" s="16"/>
      <c r="S32" s="16"/>
      <c r="T32" s="16"/>
      <c r="U32" s="16"/>
      <c r="V32" s="16"/>
      <c r="W32" s="16"/>
      <c r="X32" s="16"/>
      <c r="Y32" s="16"/>
      <c r="Z32" s="16"/>
      <c r="AA32" s="16"/>
    </row>
    <row r="33" spans="1:27" ht="120">
      <c r="A33" s="185">
        <v>5</v>
      </c>
      <c r="B33" s="186" t="s">
        <v>459</v>
      </c>
      <c r="C33" s="187" t="s">
        <v>1782</v>
      </c>
      <c r="D33" s="188" t="s">
        <v>1783</v>
      </c>
      <c r="E33" s="188" t="s">
        <v>171</v>
      </c>
      <c r="F33" s="190"/>
      <c r="G33" s="190">
        <v>200</v>
      </c>
      <c r="H33" s="110"/>
      <c r="I33" s="111">
        <f t="shared" si="0"/>
        <v>0</v>
      </c>
      <c r="J33" s="16"/>
      <c r="K33" s="16"/>
      <c r="L33" s="16"/>
      <c r="M33" s="16"/>
      <c r="N33" s="16"/>
      <c r="O33" s="16"/>
      <c r="P33" s="16"/>
      <c r="Q33" s="16"/>
      <c r="R33" s="16"/>
      <c r="S33" s="16"/>
      <c r="T33" s="16"/>
      <c r="U33" s="16"/>
      <c r="V33" s="16"/>
      <c r="W33" s="16"/>
      <c r="X33" s="16"/>
      <c r="Y33" s="16"/>
      <c r="Z33" s="16"/>
      <c r="AA33" s="16"/>
    </row>
    <row r="34" spans="1:27" ht="90">
      <c r="A34" s="185">
        <v>6</v>
      </c>
      <c r="B34" s="186" t="s">
        <v>459</v>
      </c>
      <c r="C34" s="187" t="s">
        <v>1784</v>
      </c>
      <c r="D34" s="188" t="s">
        <v>1785</v>
      </c>
      <c r="E34" s="188" t="s">
        <v>171</v>
      </c>
      <c r="F34" s="190"/>
      <c r="G34" s="190">
        <v>100</v>
      </c>
      <c r="H34" s="110"/>
      <c r="I34" s="111">
        <f t="shared" si="0"/>
        <v>0</v>
      </c>
      <c r="J34" s="16"/>
      <c r="K34" s="16"/>
      <c r="L34" s="16"/>
      <c r="M34" s="16"/>
      <c r="N34" s="16"/>
      <c r="O34" s="16"/>
      <c r="P34" s="16"/>
      <c r="Q34" s="16"/>
      <c r="R34" s="16"/>
      <c r="S34" s="16"/>
      <c r="T34" s="16"/>
      <c r="U34" s="16"/>
      <c r="V34" s="16"/>
      <c r="W34" s="16"/>
      <c r="X34" s="16"/>
      <c r="Y34" s="16"/>
      <c r="Z34" s="16"/>
      <c r="AA34" s="16"/>
    </row>
    <row r="35" spans="1:27" ht="90">
      <c r="A35" s="185">
        <v>7</v>
      </c>
      <c r="B35" s="186" t="s">
        <v>459</v>
      </c>
      <c r="C35" s="187" t="s">
        <v>1786</v>
      </c>
      <c r="D35" s="188" t="s">
        <v>1787</v>
      </c>
      <c r="E35" s="188" t="s">
        <v>171</v>
      </c>
      <c r="F35" s="190"/>
      <c r="G35" s="190">
        <v>100</v>
      </c>
      <c r="H35" s="110"/>
      <c r="I35" s="111">
        <f t="shared" si="0"/>
        <v>0</v>
      </c>
      <c r="J35" s="16"/>
      <c r="K35" s="16"/>
      <c r="L35" s="16"/>
      <c r="M35" s="16"/>
      <c r="N35" s="16"/>
      <c r="O35" s="16"/>
      <c r="P35" s="16"/>
      <c r="Q35" s="16"/>
      <c r="R35" s="16"/>
      <c r="S35" s="16"/>
      <c r="T35" s="16"/>
      <c r="U35" s="16"/>
      <c r="V35" s="16"/>
      <c r="W35" s="16"/>
      <c r="X35" s="16"/>
      <c r="Y35" s="16"/>
      <c r="Z35" s="16"/>
      <c r="AA35" s="16"/>
    </row>
    <row r="36" spans="1:27" ht="105">
      <c r="A36" s="185">
        <v>8</v>
      </c>
      <c r="B36" s="186" t="s">
        <v>459</v>
      </c>
      <c r="C36" s="187" t="s">
        <v>1788</v>
      </c>
      <c r="D36" s="188" t="s">
        <v>1789</v>
      </c>
      <c r="E36" s="188" t="s">
        <v>171</v>
      </c>
      <c r="F36" s="190"/>
      <c r="G36" s="190">
        <v>50</v>
      </c>
      <c r="H36" s="110"/>
      <c r="I36" s="111">
        <f t="shared" si="0"/>
        <v>0</v>
      </c>
      <c r="J36" s="16"/>
      <c r="K36" s="16"/>
      <c r="L36" s="16"/>
      <c r="M36" s="16"/>
      <c r="N36" s="16"/>
      <c r="O36" s="16"/>
      <c r="P36" s="16"/>
      <c r="Q36" s="16"/>
      <c r="R36" s="16"/>
      <c r="S36" s="16"/>
      <c r="T36" s="16"/>
      <c r="U36" s="16"/>
      <c r="V36" s="16"/>
      <c r="W36" s="16"/>
      <c r="X36" s="16"/>
      <c r="Y36" s="16"/>
      <c r="Z36" s="16"/>
      <c r="AA36" s="16"/>
    </row>
    <row r="37" spans="1:27" ht="120">
      <c r="A37" s="185">
        <v>9</v>
      </c>
      <c r="B37" s="186" t="s">
        <v>459</v>
      </c>
      <c r="C37" s="187" t="s">
        <v>1790</v>
      </c>
      <c r="D37" s="188" t="s">
        <v>1785</v>
      </c>
      <c r="E37" s="188" t="s">
        <v>171</v>
      </c>
      <c r="F37" s="190"/>
      <c r="G37" s="190">
        <v>100</v>
      </c>
      <c r="H37" s="110"/>
      <c r="I37" s="111">
        <f t="shared" si="0"/>
        <v>0</v>
      </c>
      <c r="J37" s="16"/>
      <c r="K37" s="16"/>
      <c r="L37" s="16"/>
      <c r="M37" s="16"/>
      <c r="N37" s="16"/>
      <c r="O37" s="16"/>
      <c r="P37" s="16"/>
      <c r="Q37" s="16"/>
      <c r="R37" s="16"/>
      <c r="S37" s="16"/>
      <c r="T37" s="16"/>
      <c r="U37" s="16"/>
      <c r="V37" s="16"/>
      <c r="W37" s="16"/>
      <c r="X37" s="16"/>
      <c r="Y37" s="16"/>
      <c r="Z37" s="16"/>
      <c r="AA37" s="16"/>
    </row>
    <row r="38" spans="1:27" ht="90">
      <c r="A38" s="185">
        <v>10</v>
      </c>
      <c r="B38" s="186" t="s">
        <v>459</v>
      </c>
      <c r="C38" s="187" t="s">
        <v>1791</v>
      </c>
      <c r="D38" s="188" t="s">
        <v>1792</v>
      </c>
      <c r="E38" s="188" t="s">
        <v>171</v>
      </c>
      <c r="F38" s="190"/>
      <c r="G38" s="190">
        <v>62</v>
      </c>
      <c r="H38" s="111"/>
      <c r="I38" s="111">
        <f t="shared" si="0"/>
        <v>0</v>
      </c>
      <c r="J38" s="16"/>
      <c r="K38" s="16"/>
      <c r="L38" s="16"/>
      <c r="M38" s="16"/>
      <c r="N38" s="16"/>
      <c r="O38" s="16"/>
      <c r="P38" s="16"/>
      <c r="Q38" s="16"/>
      <c r="R38" s="16"/>
      <c r="S38" s="16"/>
      <c r="T38" s="16"/>
      <c r="U38" s="16"/>
      <c r="V38" s="16"/>
      <c r="W38" s="16"/>
      <c r="X38" s="16"/>
      <c r="Y38" s="16"/>
      <c r="Z38" s="16"/>
      <c r="AA38" s="16"/>
    </row>
    <row r="39" spans="1:27" ht="75">
      <c r="A39" s="185">
        <v>11</v>
      </c>
      <c r="B39" s="186" t="s">
        <v>459</v>
      </c>
      <c r="C39" s="187" t="s">
        <v>1793</v>
      </c>
      <c r="D39" s="188" t="s">
        <v>1794</v>
      </c>
      <c r="E39" s="188" t="s">
        <v>171</v>
      </c>
      <c r="F39" s="190"/>
      <c r="G39" s="190">
        <v>82</v>
      </c>
      <c r="H39" s="110"/>
      <c r="I39" s="111">
        <f t="shared" si="0"/>
        <v>0</v>
      </c>
      <c r="J39" s="16"/>
      <c r="K39" s="16"/>
      <c r="L39" s="16"/>
      <c r="M39" s="16"/>
      <c r="N39" s="16"/>
      <c r="O39" s="16"/>
      <c r="P39" s="16"/>
      <c r="Q39" s="16"/>
      <c r="R39" s="16"/>
      <c r="S39" s="16"/>
      <c r="T39" s="16"/>
      <c r="U39" s="16"/>
      <c r="V39" s="16"/>
      <c r="W39" s="16"/>
      <c r="X39" s="16"/>
      <c r="Y39" s="16"/>
      <c r="Z39" s="16"/>
      <c r="AA39" s="16"/>
    </row>
    <row r="40" spans="1:27" ht="105">
      <c r="A40" s="185">
        <v>12</v>
      </c>
      <c r="B40" s="186" t="s">
        <v>459</v>
      </c>
      <c r="C40" s="187" t="s">
        <v>1795</v>
      </c>
      <c r="D40" s="188" t="s">
        <v>1796</v>
      </c>
      <c r="E40" s="188" t="s">
        <v>1796</v>
      </c>
      <c r="F40" s="190"/>
      <c r="G40" s="190">
        <v>30</v>
      </c>
      <c r="H40" s="110"/>
      <c r="I40" s="111">
        <f t="shared" si="0"/>
        <v>0</v>
      </c>
      <c r="J40" s="16"/>
      <c r="K40" s="16"/>
      <c r="L40" s="16"/>
      <c r="M40" s="16"/>
      <c r="N40" s="16"/>
      <c r="O40" s="16"/>
      <c r="P40" s="16"/>
      <c r="Q40" s="16"/>
      <c r="R40" s="16"/>
      <c r="S40" s="16"/>
      <c r="T40" s="16"/>
      <c r="U40" s="16"/>
      <c r="V40" s="16"/>
      <c r="W40" s="16"/>
      <c r="X40" s="16"/>
      <c r="Y40" s="16"/>
      <c r="Z40" s="16"/>
      <c r="AA40" s="16"/>
    </row>
    <row r="41" spans="1:27" ht="105">
      <c r="A41" s="185">
        <v>13</v>
      </c>
      <c r="B41" s="186" t="s">
        <v>459</v>
      </c>
      <c r="C41" s="187" t="s">
        <v>1797</v>
      </c>
      <c r="D41" s="188" t="s">
        <v>1796</v>
      </c>
      <c r="E41" s="188" t="s">
        <v>1796</v>
      </c>
      <c r="F41" s="190"/>
      <c r="G41" s="190">
        <v>100</v>
      </c>
      <c r="H41" s="110"/>
      <c r="I41" s="111">
        <f t="shared" si="0"/>
        <v>0</v>
      </c>
      <c r="J41" s="16"/>
      <c r="K41" s="16"/>
      <c r="L41" s="16"/>
      <c r="M41" s="16"/>
      <c r="N41" s="16"/>
      <c r="O41" s="16"/>
      <c r="P41" s="16"/>
      <c r="Q41" s="16"/>
      <c r="R41" s="16"/>
      <c r="S41" s="16"/>
      <c r="T41" s="16"/>
      <c r="U41" s="16"/>
      <c r="V41" s="16"/>
      <c r="W41" s="16"/>
      <c r="X41" s="16"/>
      <c r="Y41" s="16"/>
      <c r="Z41" s="16"/>
      <c r="AA41" s="16"/>
    </row>
    <row r="42" spans="1:27" ht="60">
      <c r="A42" s="185">
        <v>14</v>
      </c>
      <c r="B42" s="186" t="s">
        <v>459</v>
      </c>
      <c r="C42" s="187" t="s">
        <v>1798</v>
      </c>
      <c r="D42" s="188" t="s">
        <v>1776</v>
      </c>
      <c r="E42" s="188" t="s">
        <v>1776</v>
      </c>
      <c r="F42" s="190"/>
      <c r="G42" s="190">
        <v>200</v>
      </c>
      <c r="H42" s="110"/>
      <c r="I42" s="111">
        <f t="shared" si="0"/>
        <v>0</v>
      </c>
      <c r="J42" s="16"/>
      <c r="K42" s="16"/>
      <c r="L42" s="16"/>
      <c r="M42" s="16"/>
      <c r="N42" s="16"/>
      <c r="O42" s="16"/>
      <c r="P42" s="16"/>
      <c r="Q42" s="16"/>
      <c r="R42" s="16"/>
      <c r="S42" s="16"/>
      <c r="T42" s="16"/>
      <c r="U42" s="16"/>
      <c r="V42" s="16"/>
      <c r="W42" s="16"/>
      <c r="X42" s="16"/>
      <c r="Y42" s="16"/>
      <c r="Z42" s="16"/>
      <c r="AA42" s="16"/>
    </row>
    <row r="43" spans="1:27" ht="30">
      <c r="A43" s="185">
        <v>15</v>
      </c>
      <c r="B43" s="186" t="s">
        <v>1799</v>
      </c>
      <c r="C43" s="187" t="s">
        <v>1800</v>
      </c>
      <c r="D43" s="188" t="s">
        <v>347</v>
      </c>
      <c r="E43" s="188" t="s">
        <v>347</v>
      </c>
      <c r="F43" s="190"/>
      <c r="G43" s="190">
        <v>150</v>
      </c>
      <c r="H43" s="110"/>
      <c r="I43" s="111">
        <f t="shared" si="0"/>
        <v>0</v>
      </c>
      <c r="J43" s="16"/>
      <c r="K43" s="16"/>
      <c r="L43" s="16"/>
      <c r="M43" s="16"/>
      <c r="N43" s="16"/>
      <c r="O43" s="16"/>
      <c r="P43" s="16"/>
      <c r="Q43" s="16"/>
      <c r="R43" s="16"/>
      <c r="S43" s="16"/>
      <c r="T43" s="16"/>
      <c r="U43" s="16"/>
      <c r="V43" s="16"/>
      <c r="W43" s="16"/>
      <c r="X43" s="16"/>
      <c r="Y43" s="16"/>
      <c r="Z43" s="16"/>
      <c r="AA43" s="16"/>
    </row>
    <row r="44" spans="1:27" ht="30">
      <c r="A44" s="185">
        <v>16</v>
      </c>
      <c r="B44" s="186" t="s">
        <v>1801</v>
      </c>
      <c r="C44" s="186" t="s">
        <v>1801</v>
      </c>
      <c r="D44" s="188" t="s">
        <v>347</v>
      </c>
      <c r="E44" s="188" t="s">
        <v>347</v>
      </c>
      <c r="F44" s="190"/>
      <c r="G44" s="190">
        <v>120</v>
      </c>
      <c r="H44" s="110"/>
      <c r="I44" s="111">
        <f t="shared" si="0"/>
        <v>0</v>
      </c>
      <c r="J44" s="16"/>
      <c r="K44" s="16"/>
      <c r="L44" s="16"/>
      <c r="M44" s="16"/>
      <c r="N44" s="16"/>
      <c r="O44" s="16"/>
      <c r="P44" s="16"/>
      <c r="Q44" s="16"/>
      <c r="R44" s="16"/>
      <c r="S44" s="16"/>
      <c r="T44" s="16"/>
      <c r="U44" s="16"/>
      <c r="V44" s="16"/>
      <c r="W44" s="16"/>
      <c r="X44" s="16"/>
      <c r="Y44" s="16"/>
      <c r="Z44" s="16"/>
      <c r="AA44" s="16"/>
    </row>
    <row r="45" spans="1:27" ht="45">
      <c r="A45" s="185">
        <v>17</v>
      </c>
      <c r="B45" s="186" t="s">
        <v>1802</v>
      </c>
      <c r="C45" s="186" t="s">
        <v>1802</v>
      </c>
      <c r="D45" s="188" t="s">
        <v>347</v>
      </c>
      <c r="E45" s="188" t="s">
        <v>347</v>
      </c>
      <c r="F45" s="190"/>
      <c r="G45" s="190">
        <v>200</v>
      </c>
      <c r="H45" s="110"/>
      <c r="I45" s="111">
        <f t="shared" si="0"/>
        <v>0</v>
      </c>
      <c r="J45" s="16"/>
      <c r="K45" s="16"/>
      <c r="L45" s="16"/>
      <c r="M45" s="16"/>
      <c r="N45" s="16"/>
      <c r="O45" s="16"/>
      <c r="P45" s="16"/>
      <c r="Q45" s="16"/>
      <c r="R45" s="16"/>
      <c r="S45" s="16"/>
      <c r="T45" s="16"/>
      <c r="U45" s="16"/>
      <c r="V45" s="16"/>
      <c r="W45" s="16"/>
      <c r="X45" s="16"/>
      <c r="Y45" s="16"/>
      <c r="Z45" s="16"/>
      <c r="AA45" s="16"/>
    </row>
    <row r="46" spans="1:27" ht="45">
      <c r="A46" s="185">
        <v>18</v>
      </c>
      <c r="B46" s="186" t="s">
        <v>1803</v>
      </c>
      <c r="C46" s="186" t="s">
        <v>1803</v>
      </c>
      <c r="D46" s="188" t="s">
        <v>347</v>
      </c>
      <c r="E46" s="188" t="s">
        <v>347</v>
      </c>
      <c r="F46" s="190"/>
      <c r="G46" s="190">
        <v>120</v>
      </c>
      <c r="H46" s="110"/>
      <c r="I46" s="111">
        <f t="shared" si="0"/>
        <v>0</v>
      </c>
      <c r="J46" s="16"/>
      <c r="K46" s="16"/>
      <c r="L46" s="16"/>
      <c r="M46" s="16"/>
      <c r="N46" s="16"/>
      <c r="O46" s="16"/>
      <c r="P46" s="16"/>
      <c r="Q46" s="16"/>
      <c r="R46" s="16"/>
      <c r="S46" s="16"/>
      <c r="T46" s="16"/>
      <c r="U46" s="16"/>
      <c r="V46" s="16"/>
      <c r="W46" s="16"/>
      <c r="X46" s="16"/>
      <c r="Y46" s="16"/>
      <c r="Z46" s="16"/>
      <c r="AA46" s="16"/>
    </row>
    <row r="47" spans="1:27" ht="45">
      <c r="A47" s="185">
        <v>19</v>
      </c>
      <c r="B47" s="186" t="s">
        <v>1804</v>
      </c>
      <c r="C47" s="186" t="s">
        <v>1804</v>
      </c>
      <c r="D47" s="188" t="s">
        <v>347</v>
      </c>
      <c r="E47" s="188" t="s">
        <v>347</v>
      </c>
      <c r="F47" s="190"/>
      <c r="G47" s="190">
        <v>170</v>
      </c>
      <c r="H47" s="110"/>
      <c r="I47" s="111">
        <f t="shared" si="0"/>
        <v>0</v>
      </c>
      <c r="J47" s="16"/>
      <c r="K47" s="16"/>
      <c r="L47" s="16"/>
      <c r="M47" s="16"/>
      <c r="N47" s="16"/>
      <c r="O47" s="16"/>
      <c r="P47" s="16"/>
      <c r="Q47" s="16"/>
      <c r="R47" s="16"/>
      <c r="S47" s="16"/>
      <c r="T47" s="16"/>
      <c r="U47" s="16"/>
      <c r="V47" s="16"/>
      <c r="W47" s="16"/>
      <c r="X47" s="16"/>
      <c r="Y47" s="16"/>
      <c r="Z47" s="16"/>
      <c r="AA47" s="16"/>
    </row>
    <row r="48" spans="1:27" ht="30">
      <c r="A48" s="185">
        <v>20</v>
      </c>
      <c r="B48" s="186" t="s">
        <v>1805</v>
      </c>
      <c r="C48" s="186" t="s">
        <v>1805</v>
      </c>
      <c r="D48" s="188" t="s">
        <v>347</v>
      </c>
      <c r="E48" s="188" t="s">
        <v>347</v>
      </c>
      <c r="F48" s="190"/>
      <c r="G48" s="190">
        <v>400</v>
      </c>
      <c r="H48" s="110"/>
      <c r="I48" s="111">
        <f t="shared" si="0"/>
        <v>0</v>
      </c>
      <c r="J48" s="16"/>
      <c r="K48" s="16"/>
      <c r="L48" s="16"/>
      <c r="M48" s="16"/>
      <c r="N48" s="16"/>
      <c r="O48" s="16"/>
      <c r="P48" s="16"/>
      <c r="Q48" s="16"/>
      <c r="R48" s="16"/>
      <c r="S48" s="16"/>
      <c r="T48" s="16"/>
      <c r="U48" s="16"/>
      <c r="V48" s="16"/>
      <c r="W48" s="16"/>
      <c r="X48" s="16"/>
      <c r="Y48" s="16"/>
      <c r="Z48" s="16"/>
      <c r="AA48" s="16"/>
    </row>
    <row r="49" spans="1:27" ht="45">
      <c r="A49" s="185">
        <v>21</v>
      </c>
      <c r="B49" s="186" t="s">
        <v>1806</v>
      </c>
      <c r="C49" s="186" t="s">
        <v>1806</v>
      </c>
      <c r="D49" s="188" t="s">
        <v>347</v>
      </c>
      <c r="E49" s="188" t="s">
        <v>347</v>
      </c>
      <c r="F49" s="190"/>
      <c r="G49" s="190">
        <v>160</v>
      </c>
      <c r="H49" s="110"/>
      <c r="I49" s="111">
        <f t="shared" si="0"/>
        <v>0</v>
      </c>
      <c r="J49" s="16"/>
      <c r="K49" s="16"/>
      <c r="L49" s="16"/>
      <c r="M49" s="16"/>
      <c r="N49" s="16"/>
      <c r="O49" s="16"/>
      <c r="P49" s="16"/>
      <c r="Q49" s="16"/>
      <c r="R49" s="16"/>
      <c r="S49" s="16"/>
      <c r="T49" s="16"/>
      <c r="U49" s="16"/>
      <c r="V49" s="16"/>
      <c r="W49" s="16"/>
      <c r="X49" s="16"/>
      <c r="Y49" s="16"/>
      <c r="Z49" s="16"/>
      <c r="AA49" s="16"/>
    </row>
    <row r="50" spans="1:27" ht="90">
      <c r="A50" s="185">
        <v>22</v>
      </c>
      <c r="B50" s="186" t="s">
        <v>1807</v>
      </c>
      <c r="C50" s="186" t="s">
        <v>1808</v>
      </c>
      <c r="D50" s="188" t="s">
        <v>347</v>
      </c>
      <c r="E50" s="188" t="s">
        <v>347</v>
      </c>
      <c r="F50" s="190"/>
      <c r="G50" s="190">
        <v>200</v>
      </c>
      <c r="H50" s="110"/>
      <c r="I50" s="111">
        <f t="shared" si="0"/>
        <v>0</v>
      </c>
      <c r="J50" s="16"/>
      <c r="K50" s="16"/>
      <c r="L50" s="16"/>
      <c r="M50" s="16"/>
      <c r="N50" s="16"/>
      <c r="O50" s="16"/>
      <c r="P50" s="16"/>
      <c r="Q50" s="16"/>
      <c r="R50" s="16"/>
      <c r="S50" s="16"/>
      <c r="T50" s="16"/>
      <c r="U50" s="16"/>
      <c r="V50" s="16"/>
      <c r="W50" s="16"/>
      <c r="X50" s="16"/>
      <c r="Y50" s="16"/>
      <c r="Z50" s="16"/>
      <c r="AA50" s="16"/>
    </row>
    <row r="51" spans="1:27" ht="45">
      <c r="A51" s="185">
        <v>23</v>
      </c>
      <c r="B51" s="186" t="s">
        <v>1809</v>
      </c>
      <c r="C51" s="187" t="s">
        <v>1810</v>
      </c>
      <c r="D51" s="188" t="s">
        <v>347</v>
      </c>
      <c r="E51" s="188" t="s">
        <v>347</v>
      </c>
      <c r="F51" s="190"/>
      <c r="G51" s="190">
        <v>200</v>
      </c>
      <c r="H51" s="202"/>
      <c r="I51" s="111">
        <f t="shared" si="0"/>
        <v>0</v>
      </c>
      <c r="J51" s="16"/>
      <c r="K51" s="16"/>
      <c r="L51" s="16"/>
      <c r="M51" s="16"/>
      <c r="N51" s="16"/>
      <c r="O51" s="16"/>
      <c r="P51" s="16"/>
      <c r="Q51" s="16"/>
      <c r="R51" s="16"/>
      <c r="S51" s="16"/>
      <c r="T51" s="16"/>
      <c r="U51" s="16"/>
      <c r="V51" s="16"/>
      <c r="W51" s="16"/>
      <c r="X51" s="16"/>
      <c r="Y51" s="16"/>
      <c r="Z51" s="16"/>
      <c r="AA51" s="16"/>
    </row>
    <row r="52" spans="1:27" ht="30">
      <c r="A52" s="185">
        <v>24</v>
      </c>
      <c r="B52" s="186" t="s">
        <v>1811</v>
      </c>
      <c r="C52" s="187" t="s">
        <v>1812</v>
      </c>
      <c r="D52" s="188" t="s">
        <v>171</v>
      </c>
      <c r="E52" s="188" t="s">
        <v>171</v>
      </c>
      <c r="F52" s="190"/>
      <c r="G52" s="190">
        <v>20</v>
      </c>
      <c r="H52" s="6"/>
      <c r="I52" s="111">
        <f t="shared" si="0"/>
        <v>0</v>
      </c>
      <c r="J52" s="16"/>
      <c r="K52" s="16"/>
      <c r="L52" s="16"/>
      <c r="M52" s="16"/>
      <c r="N52" s="16"/>
      <c r="O52" s="16"/>
      <c r="P52" s="16"/>
      <c r="Q52" s="16"/>
      <c r="R52" s="16"/>
      <c r="S52" s="16"/>
      <c r="T52" s="16"/>
      <c r="U52" s="16"/>
      <c r="V52" s="16"/>
      <c r="W52" s="16"/>
      <c r="X52" s="16"/>
      <c r="Y52" s="16"/>
      <c r="Z52" s="16"/>
      <c r="AA52" s="16"/>
    </row>
    <row r="53" spans="1:27" ht="90">
      <c r="A53" s="185">
        <v>25</v>
      </c>
      <c r="B53" s="186" t="s">
        <v>1813</v>
      </c>
      <c r="C53" s="187" t="s">
        <v>1814</v>
      </c>
      <c r="D53" s="188" t="s">
        <v>171</v>
      </c>
      <c r="E53" s="188" t="s">
        <v>171</v>
      </c>
      <c r="F53" s="190"/>
      <c r="G53" s="190">
        <v>18</v>
      </c>
      <c r="H53" s="141"/>
      <c r="I53" s="111">
        <f t="shared" si="0"/>
        <v>0</v>
      </c>
      <c r="J53" s="16"/>
      <c r="K53" s="16"/>
      <c r="L53" s="16"/>
      <c r="M53" s="16"/>
      <c r="N53" s="16"/>
      <c r="O53" s="16"/>
      <c r="P53" s="16"/>
      <c r="Q53" s="16"/>
      <c r="R53" s="16"/>
      <c r="S53" s="16"/>
      <c r="T53" s="16"/>
      <c r="U53" s="16"/>
      <c r="V53" s="16"/>
      <c r="W53" s="16"/>
      <c r="X53" s="16"/>
      <c r="Y53" s="16"/>
      <c r="Z53" s="16"/>
      <c r="AA53" s="16"/>
    </row>
    <row r="54" spans="1:27" ht="30">
      <c r="A54" s="185">
        <v>26</v>
      </c>
      <c r="B54" s="191" t="s">
        <v>1815</v>
      </c>
      <c r="C54" s="187" t="s">
        <v>1816</v>
      </c>
      <c r="D54" s="188" t="s">
        <v>347</v>
      </c>
      <c r="E54" s="188" t="s">
        <v>347</v>
      </c>
      <c r="F54" s="189"/>
      <c r="G54" s="189">
        <v>120</v>
      </c>
      <c r="H54" s="141"/>
      <c r="I54" s="111">
        <f t="shared" si="0"/>
        <v>0</v>
      </c>
      <c r="J54" s="16"/>
      <c r="K54" s="16"/>
      <c r="L54" s="16"/>
      <c r="M54" s="16"/>
      <c r="N54" s="16"/>
      <c r="O54" s="16"/>
      <c r="P54" s="16"/>
      <c r="Q54" s="16"/>
      <c r="R54" s="16"/>
      <c r="S54" s="16"/>
      <c r="T54" s="16"/>
      <c r="U54" s="16"/>
      <c r="V54" s="16"/>
      <c r="W54" s="16"/>
      <c r="X54" s="16"/>
      <c r="Y54" s="16"/>
      <c r="Z54" s="16"/>
      <c r="AA54" s="16"/>
    </row>
    <row r="55" spans="1:27" ht="30">
      <c r="A55" s="185">
        <v>27</v>
      </c>
      <c r="B55" s="191" t="s">
        <v>1815</v>
      </c>
      <c r="C55" s="187" t="s">
        <v>1817</v>
      </c>
      <c r="D55" s="188" t="s">
        <v>347</v>
      </c>
      <c r="E55" s="188" t="s">
        <v>347</v>
      </c>
      <c r="F55" s="189"/>
      <c r="G55" s="189">
        <v>120</v>
      </c>
      <c r="H55" s="141"/>
      <c r="I55" s="111">
        <f t="shared" si="0"/>
        <v>0</v>
      </c>
      <c r="J55" s="16"/>
      <c r="K55" s="16"/>
      <c r="L55" s="16"/>
      <c r="M55" s="16"/>
      <c r="N55" s="16"/>
      <c r="O55" s="16"/>
      <c r="P55" s="16"/>
      <c r="Q55" s="16"/>
      <c r="R55" s="16"/>
      <c r="S55" s="16"/>
      <c r="T55" s="16"/>
      <c r="U55" s="16"/>
      <c r="V55" s="16"/>
      <c r="W55" s="16"/>
      <c r="X55" s="16"/>
      <c r="Y55" s="16"/>
      <c r="Z55" s="16"/>
      <c r="AA55" s="16"/>
    </row>
    <row r="56" spans="1:27" ht="30">
      <c r="A56" s="185">
        <v>28</v>
      </c>
      <c r="B56" s="191" t="s">
        <v>1815</v>
      </c>
      <c r="C56" s="187" t="s">
        <v>1818</v>
      </c>
      <c r="D56" s="188" t="s">
        <v>347</v>
      </c>
      <c r="E56" s="188" t="s">
        <v>347</v>
      </c>
      <c r="F56" s="189"/>
      <c r="G56" s="189">
        <v>200</v>
      </c>
      <c r="H56" s="70"/>
      <c r="I56" s="111">
        <f t="shared" si="0"/>
        <v>0</v>
      </c>
      <c r="J56" s="16"/>
      <c r="K56" s="16"/>
      <c r="L56" s="16"/>
      <c r="M56" s="16"/>
      <c r="N56" s="16"/>
      <c r="O56" s="16"/>
      <c r="P56" s="16"/>
      <c r="Q56" s="16"/>
      <c r="R56" s="16"/>
      <c r="S56" s="16"/>
      <c r="T56" s="16"/>
      <c r="U56" s="16"/>
      <c r="V56" s="16"/>
      <c r="W56" s="16"/>
      <c r="X56" s="16"/>
      <c r="Y56" s="16"/>
      <c r="Z56" s="16"/>
      <c r="AA56" s="16"/>
    </row>
    <row r="57" spans="1:27" ht="30">
      <c r="A57" s="185">
        <v>29</v>
      </c>
      <c r="B57" s="191" t="s">
        <v>1815</v>
      </c>
      <c r="C57" s="187" t="s">
        <v>1819</v>
      </c>
      <c r="D57" s="188" t="s">
        <v>347</v>
      </c>
      <c r="E57" s="188" t="s">
        <v>347</v>
      </c>
      <c r="F57" s="189"/>
      <c r="G57" s="189">
        <v>150</v>
      </c>
      <c r="H57" s="141"/>
      <c r="I57" s="111">
        <f t="shared" si="0"/>
        <v>0</v>
      </c>
      <c r="J57" s="16"/>
      <c r="K57" s="16"/>
      <c r="L57" s="16"/>
      <c r="M57" s="16"/>
      <c r="N57" s="16"/>
      <c r="O57" s="16"/>
      <c r="P57" s="16"/>
      <c r="Q57" s="16"/>
      <c r="R57" s="16"/>
      <c r="S57" s="16"/>
      <c r="T57" s="16"/>
      <c r="U57" s="16"/>
      <c r="V57" s="16"/>
      <c r="W57" s="16"/>
      <c r="X57" s="16"/>
      <c r="Y57" s="16"/>
      <c r="Z57" s="16"/>
      <c r="AA57" s="16"/>
    </row>
    <row r="58" spans="1:27" ht="30">
      <c r="A58" s="185">
        <v>30</v>
      </c>
      <c r="B58" s="191" t="s">
        <v>1815</v>
      </c>
      <c r="C58" s="187" t="s">
        <v>1820</v>
      </c>
      <c r="D58" s="188" t="s">
        <v>347</v>
      </c>
      <c r="E58" s="188" t="s">
        <v>347</v>
      </c>
      <c r="F58" s="189"/>
      <c r="G58" s="189">
        <v>150</v>
      </c>
      <c r="H58" s="141"/>
      <c r="I58" s="111">
        <f t="shared" si="0"/>
        <v>0</v>
      </c>
      <c r="J58" s="16"/>
      <c r="K58" s="16"/>
      <c r="L58" s="16"/>
      <c r="M58" s="16"/>
      <c r="N58" s="16"/>
      <c r="O58" s="16"/>
      <c r="P58" s="16"/>
      <c r="Q58" s="16"/>
      <c r="R58" s="16"/>
      <c r="S58" s="16"/>
      <c r="T58" s="16"/>
      <c r="U58" s="16"/>
      <c r="V58" s="16"/>
      <c r="W58" s="16"/>
      <c r="X58" s="16"/>
      <c r="Y58" s="16"/>
      <c r="Z58" s="16"/>
      <c r="AA58" s="16"/>
    </row>
    <row r="59" spans="1:27" ht="30">
      <c r="A59" s="185">
        <v>31</v>
      </c>
      <c r="B59" s="192" t="s">
        <v>1821</v>
      </c>
      <c r="C59" s="187" t="s">
        <v>1822</v>
      </c>
      <c r="D59" s="188" t="s">
        <v>347</v>
      </c>
      <c r="E59" s="188" t="s">
        <v>347</v>
      </c>
      <c r="F59" s="193"/>
      <c r="G59" s="193">
        <v>20</v>
      </c>
      <c r="H59" s="204"/>
      <c r="I59" s="111">
        <f t="shared" si="0"/>
        <v>0</v>
      </c>
      <c r="J59" s="16"/>
      <c r="K59" s="16"/>
      <c r="L59" s="16"/>
      <c r="M59" s="16"/>
      <c r="N59" s="16"/>
      <c r="O59" s="16"/>
      <c r="P59" s="16"/>
      <c r="Q59" s="16"/>
      <c r="R59" s="16"/>
      <c r="S59" s="16"/>
      <c r="T59" s="16"/>
      <c r="U59" s="16"/>
      <c r="V59" s="16"/>
      <c r="W59" s="16"/>
      <c r="X59" s="16"/>
      <c r="Y59" s="16"/>
      <c r="Z59" s="16"/>
      <c r="AA59" s="16"/>
    </row>
    <row r="60" spans="1:27" ht="30">
      <c r="A60" s="194">
        <v>32</v>
      </c>
      <c r="B60" s="191" t="s">
        <v>1823</v>
      </c>
      <c r="C60" s="187" t="s">
        <v>1824</v>
      </c>
      <c r="D60" s="188" t="s">
        <v>347</v>
      </c>
      <c r="E60" s="188" t="s">
        <v>347</v>
      </c>
      <c r="F60" s="189"/>
      <c r="G60" s="189">
        <v>130</v>
      </c>
      <c r="H60" s="6"/>
      <c r="I60" s="207">
        <f t="shared" si="0"/>
        <v>0</v>
      </c>
      <c r="J60" s="16"/>
      <c r="K60" s="16"/>
      <c r="L60" s="16"/>
      <c r="M60" s="16"/>
      <c r="N60" s="16"/>
      <c r="O60" s="16"/>
      <c r="P60" s="16"/>
      <c r="Q60" s="16"/>
      <c r="R60" s="16"/>
      <c r="S60" s="16"/>
      <c r="T60" s="16"/>
      <c r="U60" s="16"/>
      <c r="V60" s="16"/>
      <c r="W60" s="16"/>
      <c r="X60" s="16"/>
      <c r="Y60" s="16"/>
      <c r="Z60" s="16"/>
      <c r="AA60" s="16"/>
    </row>
    <row r="61" spans="1:27" ht="30">
      <c r="A61" s="194">
        <v>33</v>
      </c>
      <c r="B61" s="191" t="s">
        <v>1823</v>
      </c>
      <c r="C61" s="187" t="s">
        <v>1825</v>
      </c>
      <c r="D61" s="188" t="s">
        <v>347</v>
      </c>
      <c r="E61" s="188" t="s">
        <v>347</v>
      </c>
      <c r="F61" s="189"/>
      <c r="G61" s="189">
        <v>100</v>
      </c>
      <c r="H61" s="6"/>
      <c r="I61" s="111">
        <f t="shared" si="0"/>
        <v>0</v>
      </c>
      <c r="J61" s="16"/>
      <c r="K61" s="16"/>
      <c r="L61" s="16"/>
      <c r="M61" s="16"/>
      <c r="N61" s="16"/>
      <c r="O61" s="16"/>
      <c r="P61" s="16"/>
      <c r="Q61" s="16"/>
      <c r="R61" s="16"/>
      <c r="S61" s="16"/>
      <c r="T61" s="16"/>
      <c r="U61" s="16"/>
      <c r="V61" s="16"/>
      <c r="W61" s="16"/>
      <c r="X61" s="16"/>
      <c r="Y61" s="16"/>
      <c r="Z61" s="16"/>
      <c r="AA61" s="16"/>
    </row>
    <row r="62" spans="1:27" ht="30">
      <c r="A62" s="194">
        <v>34</v>
      </c>
      <c r="B62" s="191" t="s">
        <v>1826</v>
      </c>
      <c r="C62" s="187" t="s">
        <v>1827</v>
      </c>
      <c r="D62" s="188" t="s">
        <v>347</v>
      </c>
      <c r="E62" s="188" t="s">
        <v>347</v>
      </c>
      <c r="F62" s="189"/>
      <c r="G62" s="189">
        <v>400</v>
      </c>
      <c r="H62" s="141"/>
      <c r="I62" s="111">
        <f t="shared" si="0"/>
        <v>0</v>
      </c>
      <c r="J62" s="16"/>
      <c r="K62" s="16"/>
      <c r="L62" s="16"/>
      <c r="M62" s="16"/>
      <c r="N62" s="16"/>
      <c r="O62" s="16"/>
      <c r="P62" s="16"/>
      <c r="Q62" s="16"/>
      <c r="R62" s="16"/>
      <c r="S62" s="16"/>
      <c r="T62" s="16"/>
      <c r="U62" s="16"/>
      <c r="V62" s="16"/>
      <c r="W62" s="16"/>
      <c r="X62" s="16"/>
      <c r="Y62" s="16"/>
      <c r="Z62" s="16"/>
      <c r="AA62" s="16"/>
    </row>
    <row r="63" spans="1:27" ht="30">
      <c r="A63" s="194">
        <v>35</v>
      </c>
      <c r="B63" s="186" t="s">
        <v>1828</v>
      </c>
      <c r="C63" s="186" t="s">
        <v>1829</v>
      </c>
      <c r="D63" s="188" t="s">
        <v>347</v>
      </c>
      <c r="E63" s="188" t="s">
        <v>347</v>
      </c>
      <c r="F63" s="190"/>
      <c r="G63" s="190">
        <v>120</v>
      </c>
      <c r="H63" s="141"/>
      <c r="I63" s="111">
        <f t="shared" si="0"/>
        <v>0</v>
      </c>
      <c r="J63" s="16"/>
      <c r="K63" s="16"/>
      <c r="L63" s="16"/>
      <c r="M63" s="16"/>
      <c r="N63" s="16"/>
      <c r="O63" s="16"/>
      <c r="P63" s="16"/>
      <c r="Q63" s="16"/>
      <c r="R63" s="16"/>
      <c r="S63" s="16"/>
      <c r="T63" s="16"/>
      <c r="U63" s="16"/>
      <c r="V63" s="16"/>
      <c r="W63" s="16"/>
      <c r="X63" s="16"/>
      <c r="Y63" s="16"/>
      <c r="Z63" s="16"/>
      <c r="AA63" s="16"/>
    </row>
    <row r="64" spans="1:27" ht="30">
      <c r="A64" s="194">
        <v>36</v>
      </c>
      <c r="B64" s="191" t="s">
        <v>1830</v>
      </c>
      <c r="C64" s="186" t="s">
        <v>1831</v>
      </c>
      <c r="D64" s="188" t="s">
        <v>347</v>
      </c>
      <c r="E64" s="188" t="s">
        <v>347</v>
      </c>
      <c r="F64" s="189"/>
      <c r="G64" s="189">
        <v>400</v>
      </c>
      <c r="H64" s="141"/>
      <c r="I64" s="111">
        <f t="shared" si="0"/>
        <v>0</v>
      </c>
      <c r="J64" s="16"/>
      <c r="K64" s="16"/>
      <c r="L64" s="16"/>
      <c r="M64" s="16"/>
      <c r="N64" s="16"/>
      <c r="O64" s="16"/>
      <c r="P64" s="16"/>
      <c r="Q64" s="16"/>
      <c r="R64" s="16"/>
      <c r="S64" s="16"/>
      <c r="T64" s="16"/>
      <c r="U64" s="16"/>
      <c r="V64" s="16"/>
      <c r="W64" s="16"/>
      <c r="X64" s="16"/>
      <c r="Y64" s="16"/>
      <c r="Z64" s="16"/>
      <c r="AA64" s="16"/>
    </row>
    <row r="65" spans="1:27" ht="30">
      <c r="A65" s="194">
        <v>37</v>
      </c>
      <c r="B65" s="191" t="s">
        <v>1832</v>
      </c>
      <c r="C65" s="186" t="s">
        <v>1833</v>
      </c>
      <c r="D65" s="188" t="s">
        <v>347</v>
      </c>
      <c r="E65" s="188" t="s">
        <v>347</v>
      </c>
      <c r="F65" s="189"/>
      <c r="G65" s="189">
        <v>400</v>
      </c>
      <c r="H65" s="141"/>
      <c r="I65" s="111">
        <f t="shared" si="0"/>
        <v>0</v>
      </c>
      <c r="J65" s="16"/>
      <c r="K65" s="16"/>
      <c r="L65" s="16"/>
      <c r="M65" s="16"/>
      <c r="N65" s="16"/>
      <c r="O65" s="16"/>
      <c r="P65" s="16"/>
      <c r="Q65" s="16"/>
      <c r="R65" s="16"/>
      <c r="S65" s="16"/>
      <c r="T65" s="16"/>
      <c r="U65" s="16"/>
      <c r="V65" s="16"/>
      <c r="W65" s="16"/>
      <c r="X65" s="16"/>
      <c r="Y65" s="16"/>
      <c r="Z65" s="16"/>
      <c r="AA65" s="16"/>
    </row>
    <row r="66" spans="1:27" ht="30">
      <c r="A66" s="194">
        <v>38</v>
      </c>
      <c r="B66" s="191" t="s">
        <v>1834</v>
      </c>
      <c r="C66" s="186" t="s">
        <v>1835</v>
      </c>
      <c r="D66" s="188" t="s">
        <v>347</v>
      </c>
      <c r="E66" s="188" t="s">
        <v>347</v>
      </c>
      <c r="F66" s="189"/>
      <c r="G66" s="189">
        <v>400</v>
      </c>
      <c r="H66" s="141"/>
      <c r="I66" s="111">
        <f t="shared" si="0"/>
        <v>0</v>
      </c>
      <c r="J66" s="16"/>
      <c r="K66" s="16"/>
      <c r="L66" s="16"/>
      <c r="M66" s="16"/>
      <c r="N66" s="16"/>
      <c r="O66" s="16"/>
      <c r="P66" s="16"/>
      <c r="Q66" s="16"/>
      <c r="R66" s="16"/>
      <c r="S66" s="16"/>
      <c r="T66" s="16"/>
      <c r="U66" s="16"/>
      <c r="V66" s="16"/>
      <c r="W66" s="16"/>
      <c r="X66" s="16"/>
      <c r="Y66" s="16"/>
      <c r="Z66" s="16"/>
      <c r="AA66" s="16"/>
    </row>
    <row r="67" spans="1:27" ht="60">
      <c r="A67" s="194">
        <v>40</v>
      </c>
      <c r="B67" s="186" t="s">
        <v>1836</v>
      </c>
      <c r="C67" s="195" t="s">
        <v>1837</v>
      </c>
      <c r="D67" s="190" t="s">
        <v>347</v>
      </c>
      <c r="E67" s="190" t="s">
        <v>347</v>
      </c>
      <c r="F67" s="188"/>
      <c r="G67" s="188">
        <v>15</v>
      </c>
      <c r="H67" s="141"/>
      <c r="I67" s="111">
        <f t="shared" si="0"/>
        <v>0</v>
      </c>
      <c r="J67" s="16"/>
      <c r="K67" s="16"/>
      <c r="L67" s="16"/>
      <c r="M67" s="16"/>
      <c r="N67" s="16"/>
      <c r="O67" s="16"/>
      <c r="P67" s="16"/>
      <c r="Q67" s="16"/>
      <c r="R67" s="16"/>
      <c r="S67" s="16"/>
      <c r="T67" s="16"/>
      <c r="U67" s="16"/>
      <c r="V67" s="16"/>
      <c r="W67" s="16"/>
      <c r="X67" s="16"/>
      <c r="Y67" s="16"/>
      <c r="Z67" s="16"/>
      <c r="AA67" s="16"/>
    </row>
    <row r="68" spans="1:27" ht="60">
      <c r="A68" s="194">
        <v>41</v>
      </c>
      <c r="B68" s="186" t="s">
        <v>1838</v>
      </c>
      <c r="C68" s="195" t="s">
        <v>1839</v>
      </c>
      <c r="D68" s="190" t="s">
        <v>347</v>
      </c>
      <c r="E68" s="190" t="s">
        <v>347</v>
      </c>
      <c r="F68" s="188"/>
      <c r="G68" s="188">
        <v>20</v>
      </c>
      <c r="H68" s="141"/>
      <c r="I68" s="111">
        <f t="shared" si="0"/>
        <v>0</v>
      </c>
      <c r="J68" s="16"/>
      <c r="K68" s="16"/>
      <c r="L68" s="16"/>
      <c r="M68" s="16"/>
      <c r="N68" s="16"/>
      <c r="O68" s="16"/>
      <c r="P68" s="16"/>
      <c r="Q68" s="16"/>
      <c r="R68" s="16"/>
      <c r="S68" s="16"/>
      <c r="T68" s="16"/>
      <c r="U68" s="16"/>
      <c r="V68" s="16"/>
      <c r="W68" s="16"/>
      <c r="X68" s="16"/>
      <c r="Y68" s="16"/>
      <c r="Z68" s="16"/>
      <c r="AA68" s="16"/>
    </row>
    <row r="69" spans="1:27" ht="60">
      <c r="A69" s="194">
        <v>42</v>
      </c>
      <c r="B69" s="186" t="s">
        <v>1840</v>
      </c>
      <c r="C69" s="195" t="s">
        <v>1841</v>
      </c>
      <c r="D69" s="190" t="s">
        <v>347</v>
      </c>
      <c r="E69" s="190" t="s">
        <v>347</v>
      </c>
      <c r="F69" s="188"/>
      <c r="G69" s="188">
        <v>20</v>
      </c>
      <c r="H69" s="141"/>
      <c r="I69" s="111">
        <f t="shared" si="0"/>
        <v>0</v>
      </c>
      <c r="J69" s="16"/>
      <c r="K69" s="16"/>
      <c r="L69" s="16"/>
      <c r="M69" s="16"/>
      <c r="N69" s="16"/>
      <c r="O69" s="16"/>
      <c r="P69" s="16"/>
      <c r="Q69" s="16"/>
      <c r="R69" s="16"/>
      <c r="S69" s="16"/>
      <c r="T69" s="16"/>
      <c r="U69" s="16"/>
      <c r="V69" s="16"/>
      <c r="W69" s="16"/>
      <c r="X69" s="16"/>
      <c r="Y69" s="16"/>
      <c r="Z69" s="16"/>
      <c r="AA69" s="16"/>
    </row>
    <row r="70" spans="1:27" ht="30">
      <c r="A70" s="16"/>
      <c r="B70" s="16"/>
      <c r="C70" s="16"/>
      <c r="D70" s="16"/>
      <c r="E70" s="16"/>
      <c r="F70" s="16"/>
      <c r="G70" s="16"/>
      <c r="H70" s="45" t="s">
        <v>117</v>
      </c>
      <c r="I70" s="46">
        <f>SUM(I29:I69)</f>
        <v>0</v>
      </c>
      <c r="J70" s="16"/>
      <c r="K70" s="16"/>
      <c r="L70" s="16"/>
      <c r="M70" s="16"/>
      <c r="N70" s="16"/>
      <c r="O70" s="16"/>
      <c r="P70" s="16"/>
      <c r="Q70" s="16"/>
      <c r="R70" s="16"/>
      <c r="S70" s="16"/>
      <c r="T70" s="16"/>
      <c r="U70" s="16"/>
      <c r="V70" s="16"/>
      <c r="W70" s="16"/>
      <c r="X70" s="16"/>
      <c r="Y70" s="16"/>
      <c r="Z70" s="16"/>
      <c r="AA70" s="16"/>
    </row>
    <row r="71" spans="1:27">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1:27">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spans="1:27">
      <c r="A73" s="16"/>
      <c r="B73" s="232" t="s">
        <v>118</v>
      </c>
      <c r="C73" s="239"/>
      <c r="D73" s="67"/>
      <c r="E73" s="43"/>
      <c r="F73" s="67"/>
      <c r="G73" s="67"/>
      <c r="H73" s="67"/>
      <c r="I73" s="67"/>
      <c r="J73" s="67"/>
      <c r="K73" s="16"/>
      <c r="L73" s="16"/>
      <c r="M73" s="16"/>
      <c r="N73" s="16"/>
      <c r="O73" s="16"/>
      <c r="P73" s="16"/>
      <c r="Q73" s="16"/>
      <c r="R73" s="16"/>
      <c r="S73" s="16"/>
      <c r="T73" s="16"/>
      <c r="U73" s="16"/>
      <c r="V73" s="16"/>
      <c r="W73" s="16"/>
      <c r="X73" s="16"/>
      <c r="Y73" s="16"/>
      <c r="Z73" s="16"/>
      <c r="AA73" s="16"/>
    </row>
    <row r="74" spans="1:27" ht="30">
      <c r="A74" s="16"/>
      <c r="B74" s="48" t="s">
        <v>119</v>
      </c>
      <c r="C74" s="6"/>
      <c r="D74" s="222" t="s">
        <v>120</v>
      </c>
      <c r="E74" s="241"/>
      <c r="F74" s="241"/>
      <c r="G74" s="239"/>
      <c r="H74" s="44"/>
      <c r="I74" s="49"/>
      <c r="J74" s="50"/>
      <c r="K74" s="16"/>
      <c r="L74" s="16"/>
      <c r="M74" s="16"/>
      <c r="N74" s="16"/>
      <c r="O74" s="16"/>
      <c r="P74" s="16"/>
      <c r="Q74" s="16"/>
      <c r="R74" s="16"/>
      <c r="S74" s="16"/>
      <c r="T74" s="16"/>
      <c r="U74" s="16"/>
      <c r="V74" s="16"/>
      <c r="W74" s="16"/>
      <c r="X74" s="16"/>
      <c r="Y74" s="16"/>
      <c r="Z74" s="16"/>
      <c r="AA74" s="16"/>
    </row>
    <row r="75" spans="1:27">
      <c r="A75" s="16"/>
      <c r="B75" s="43"/>
      <c r="C75" s="42"/>
      <c r="D75" s="43"/>
      <c r="E75" s="43"/>
      <c r="F75" s="51"/>
      <c r="G75" s="51"/>
      <c r="H75" s="51"/>
      <c r="I75" s="16"/>
      <c r="J75" s="16"/>
      <c r="K75" s="16"/>
      <c r="L75" s="16"/>
      <c r="M75" s="16"/>
      <c r="N75" s="16"/>
      <c r="O75" s="16"/>
      <c r="P75" s="16"/>
      <c r="Q75" s="16"/>
      <c r="R75" s="16"/>
      <c r="S75" s="16"/>
      <c r="T75" s="16"/>
      <c r="U75" s="16"/>
      <c r="V75" s="16"/>
      <c r="W75" s="16"/>
      <c r="X75" s="16"/>
      <c r="Y75" s="16"/>
      <c r="Z75" s="16"/>
      <c r="AA75" s="16"/>
    </row>
    <row r="76" spans="1:27" ht="90">
      <c r="A76" s="16"/>
      <c r="B76" s="52" t="s">
        <v>121</v>
      </c>
      <c r="C76" s="42"/>
      <c r="D76" s="43"/>
      <c r="E76" s="43"/>
      <c r="F76" s="51"/>
      <c r="G76" s="51"/>
      <c r="H76" s="51"/>
      <c r="I76" s="16"/>
      <c r="J76" s="16"/>
      <c r="K76" s="16"/>
      <c r="L76" s="16"/>
      <c r="M76" s="16"/>
      <c r="N76" s="16"/>
      <c r="O76" s="16"/>
      <c r="P76" s="16"/>
      <c r="Q76" s="16"/>
      <c r="R76" s="16"/>
      <c r="S76" s="16"/>
      <c r="T76" s="16"/>
      <c r="U76" s="16"/>
      <c r="V76" s="16"/>
      <c r="W76" s="16"/>
      <c r="X76" s="16"/>
      <c r="Y76" s="16"/>
      <c r="Z76" s="16"/>
      <c r="AA76" s="16"/>
    </row>
    <row r="77" spans="1:27">
      <c r="A77" s="16"/>
      <c r="B77" s="43"/>
      <c r="C77" s="42"/>
      <c r="D77" s="43"/>
      <c r="E77" s="43"/>
      <c r="F77" s="51"/>
      <c r="G77" s="51"/>
      <c r="H77" s="51"/>
      <c r="I77" s="16"/>
      <c r="J77" s="16"/>
      <c r="K77" s="16"/>
      <c r="L77" s="16"/>
      <c r="M77" s="16"/>
      <c r="N77" s="16"/>
      <c r="O77" s="16"/>
      <c r="P77" s="16"/>
      <c r="Q77" s="16"/>
      <c r="R77" s="16"/>
      <c r="S77" s="16"/>
      <c r="T77" s="16"/>
      <c r="U77" s="16"/>
      <c r="V77" s="16"/>
      <c r="W77" s="16"/>
      <c r="X77" s="16"/>
      <c r="Y77" s="16"/>
      <c r="Z77" s="16"/>
      <c r="AA77" s="16"/>
    </row>
    <row r="78" spans="1:27">
      <c r="A78" s="16"/>
      <c r="B78" s="53" t="s">
        <v>122</v>
      </c>
      <c r="C78" s="42"/>
      <c r="D78" s="43"/>
      <c r="E78" s="43"/>
      <c r="F78" s="51"/>
      <c r="G78" s="51"/>
      <c r="H78" s="51"/>
      <c r="I78" s="242"/>
      <c r="J78" s="240"/>
      <c r="K78" s="16"/>
      <c r="L78" s="16"/>
      <c r="M78" s="16"/>
      <c r="N78" s="16"/>
      <c r="O78" s="16"/>
      <c r="P78" s="16"/>
      <c r="Q78" s="16"/>
      <c r="R78" s="16"/>
      <c r="S78" s="16"/>
      <c r="T78" s="16"/>
      <c r="U78" s="16"/>
      <c r="V78" s="16"/>
      <c r="W78" s="16"/>
      <c r="X78" s="16"/>
      <c r="Y78" s="16"/>
      <c r="Z78" s="16"/>
      <c r="AA78" s="16"/>
    </row>
    <row r="79" spans="1:27">
      <c r="A79" s="16"/>
      <c r="B79" s="43"/>
      <c r="C79" s="16"/>
      <c r="D79" s="43"/>
      <c r="E79" s="43"/>
      <c r="F79" s="51"/>
      <c r="G79" s="51"/>
      <c r="H79" s="51"/>
      <c r="I79" s="16"/>
      <c r="J79" s="16"/>
      <c r="K79" s="16"/>
      <c r="L79" s="16"/>
      <c r="M79" s="16"/>
      <c r="N79" s="16"/>
      <c r="O79" s="16"/>
      <c r="P79" s="16"/>
      <c r="Q79" s="16"/>
      <c r="R79" s="16"/>
      <c r="S79" s="16"/>
      <c r="T79" s="16"/>
      <c r="U79" s="16"/>
      <c r="V79" s="16"/>
      <c r="W79" s="16"/>
      <c r="X79" s="16"/>
      <c r="Y79" s="16"/>
      <c r="Z79" s="16"/>
      <c r="AA79" s="16"/>
    </row>
    <row r="80" spans="1:27">
      <c r="A80" s="219" t="s">
        <v>123</v>
      </c>
      <c r="B80" s="240"/>
      <c r="C80" s="42"/>
      <c r="D80" s="43"/>
      <c r="E80" s="43"/>
      <c r="F80" s="51"/>
      <c r="G80" s="51"/>
      <c r="H80" s="51"/>
      <c r="I80" s="16"/>
      <c r="J80" s="16"/>
      <c r="K80" s="16"/>
      <c r="L80" s="16"/>
      <c r="M80" s="16"/>
      <c r="N80" s="16"/>
      <c r="O80" s="16"/>
      <c r="P80" s="16"/>
      <c r="Q80" s="16"/>
      <c r="R80" s="16"/>
      <c r="S80" s="16"/>
      <c r="T80" s="16"/>
      <c r="U80" s="16"/>
      <c r="V80" s="16"/>
      <c r="W80" s="16"/>
      <c r="X80" s="16"/>
      <c r="Y80" s="16"/>
      <c r="Z80" s="16"/>
      <c r="AA80" s="16"/>
    </row>
    <row r="81" spans="1:27">
      <c r="A81" s="16" t="s">
        <v>124</v>
      </c>
      <c r="B81" s="221" t="s">
        <v>125</v>
      </c>
      <c r="C81" s="240"/>
      <c r="D81" s="43"/>
      <c r="E81" s="43"/>
      <c r="F81" s="51"/>
      <c r="G81" s="51"/>
      <c r="H81" s="51"/>
      <c r="I81" s="16"/>
      <c r="J81" s="16"/>
      <c r="K81" s="16"/>
      <c r="L81" s="16"/>
      <c r="M81" s="16"/>
      <c r="N81" s="16"/>
      <c r="O81" s="16"/>
      <c r="P81" s="16"/>
      <c r="Q81" s="16"/>
      <c r="R81" s="16"/>
      <c r="S81" s="16"/>
      <c r="T81" s="16"/>
      <c r="U81" s="16"/>
      <c r="V81" s="16"/>
      <c r="W81" s="16"/>
      <c r="X81" s="16"/>
      <c r="Y81" s="16"/>
      <c r="Z81" s="16"/>
      <c r="AA81" s="16"/>
    </row>
    <row r="82" spans="1:27">
      <c r="A82" s="16" t="s">
        <v>126</v>
      </c>
      <c r="B82" s="221" t="s">
        <v>127</v>
      </c>
      <c r="C82" s="240"/>
      <c r="D82" s="43"/>
      <c r="E82" s="43"/>
      <c r="F82" s="51"/>
      <c r="G82" s="51"/>
      <c r="H82" s="51"/>
      <c r="I82" s="16"/>
      <c r="J82" s="16"/>
      <c r="K82" s="16"/>
      <c r="L82" s="16"/>
      <c r="M82" s="16"/>
      <c r="N82" s="16"/>
      <c r="O82" s="16"/>
      <c r="P82" s="16"/>
      <c r="Q82" s="16"/>
      <c r="R82" s="16"/>
      <c r="S82" s="16"/>
      <c r="T82" s="16"/>
      <c r="U82" s="16"/>
      <c r="V82" s="16"/>
      <c r="W82" s="16"/>
      <c r="X82" s="16"/>
      <c r="Y82" s="16"/>
      <c r="Z82" s="16"/>
      <c r="AA82" s="16"/>
    </row>
    <row r="83" spans="1:27">
      <c r="A83" s="16" t="s">
        <v>128</v>
      </c>
      <c r="B83" s="221" t="s">
        <v>129</v>
      </c>
      <c r="C83" s="240"/>
      <c r="D83" s="43"/>
      <c r="E83" s="43"/>
      <c r="F83" s="51"/>
      <c r="G83" s="51"/>
      <c r="H83" s="51"/>
      <c r="I83" s="16"/>
      <c r="J83" s="16"/>
      <c r="K83" s="16"/>
      <c r="L83" s="16"/>
      <c r="M83" s="16"/>
      <c r="N83" s="16"/>
      <c r="O83" s="16"/>
      <c r="P83" s="16"/>
      <c r="Q83" s="16"/>
      <c r="R83" s="16"/>
      <c r="S83" s="16"/>
      <c r="T83" s="16"/>
      <c r="U83" s="16"/>
      <c r="V83" s="16"/>
      <c r="W83" s="16"/>
      <c r="X83" s="16"/>
      <c r="Y83" s="16"/>
      <c r="Z83" s="16"/>
      <c r="AA83" s="16"/>
    </row>
    <row r="84" spans="1:27">
      <c r="A84" s="16" t="s">
        <v>130</v>
      </c>
      <c r="B84" s="221" t="s">
        <v>131</v>
      </c>
      <c r="C84" s="240"/>
      <c r="D84" s="43"/>
      <c r="E84" s="43"/>
      <c r="F84" s="51"/>
      <c r="G84" s="51"/>
      <c r="H84" s="51"/>
      <c r="I84" s="16"/>
      <c r="J84" s="16"/>
      <c r="K84" s="16"/>
      <c r="L84" s="16"/>
      <c r="M84" s="16"/>
      <c r="N84" s="16"/>
      <c r="O84" s="16"/>
      <c r="P84" s="16"/>
      <c r="Q84" s="16"/>
      <c r="R84" s="16"/>
      <c r="S84" s="16"/>
      <c r="T84" s="16"/>
      <c r="U84" s="16"/>
      <c r="V84" s="16"/>
      <c r="W84" s="16"/>
      <c r="X84" s="16"/>
      <c r="Y84" s="16"/>
      <c r="Z84" s="16"/>
      <c r="AA84" s="16"/>
    </row>
    <row r="85" spans="1:27">
      <c r="A85" s="16" t="s">
        <v>132</v>
      </c>
      <c r="B85" s="221" t="s">
        <v>133</v>
      </c>
      <c r="C85" s="240"/>
      <c r="D85" s="43"/>
      <c r="E85" s="43"/>
      <c r="F85" s="51"/>
      <c r="G85" s="51"/>
      <c r="H85" s="51"/>
      <c r="I85" s="16"/>
      <c r="J85" s="16"/>
      <c r="K85" s="16"/>
      <c r="L85" s="16"/>
      <c r="M85" s="16"/>
      <c r="N85" s="16"/>
      <c r="O85" s="16"/>
      <c r="P85" s="16"/>
      <c r="Q85" s="16"/>
      <c r="R85" s="16"/>
      <c r="S85" s="16"/>
      <c r="T85" s="16"/>
      <c r="U85" s="16"/>
      <c r="V85" s="16"/>
      <c r="W85" s="16"/>
      <c r="X85" s="16"/>
      <c r="Y85" s="16"/>
      <c r="Z85" s="16"/>
      <c r="AA85" s="16"/>
    </row>
    <row r="86" spans="1:27">
      <c r="A86" s="16" t="s">
        <v>134</v>
      </c>
      <c r="B86" s="221" t="s">
        <v>135</v>
      </c>
      <c r="C86" s="240"/>
      <c r="D86" s="43"/>
      <c r="E86" s="43"/>
      <c r="F86" s="51"/>
      <c r="G86" s="51"/>
      <c r="H86" s="51"/>
      <c r="I86" s="16"/>
      <c r="J86" s="16"/>
      <c r="K86" s="16"/>
      <c r="L86" s="16"/>
      <c r="M86" s="16"/>
      <c r="N86" s="16"/>
      <c r="O86" s="16"/>
      <c r="P86" s="16"/>
      <c r="Q86" s="16"/>
      <c r="R86" s="16"/>
      <c r="S86" s="16"/>
      <c r="T86" s="16"/>
      <c r="U86" s="16"/>
      <c r="V86" s="16"/>
      <c r="W86" s="16"/>
      <c r="X86" s="16"/>
      <c r="Y86" s="16"/>
      <c r="Z86" s="16"/>
      <c r="AA86" s="16"/>
    </row>
    <row r="87" spans="1:27">
      <c r="A87" s="16" t="s">
        <v>136</v>
      </c>
      <c r="B87" s="221" t="s">
        <v>137</v>
      </c>
      <c r="C87" s="240"/>
      <c r="D87" s="43"/>
      <c r="E87" s="43"/>
      <c r="F87" s="51"/>
      <c r="G87" s="51"/>
      <c r="H87" s="51"/>
      <c r="I87" s="16"/>
      <c r="J87" s="16"/>
      <c r="K87" s="16"/>
      <c r="L87" s="16"/>
      <c r="M87" s="16"/>
      <c r="N87" s="16"/>
      <c r="O87" s="16"/>
      <c r="P87" s="16"/>
      <c r="Q87" s="16"/>
      <c r="R87" s="16"/>
      <c r="S87" s="16"/>
      <c r="T87" s="16"/>
      <c r="U87" s="16"/>
      <c r="V87" s="16"/>
      <c r="W87" s="16"/>
      <c r="X87" s="16"/>
      <c r="Y87" s="16"/>
      <c r="Z87" s="16"/>
      <c r="AA87" s="16"/>
    </row>
    <row r="88" spans="1:27">
      <c r="A88" s="16"/>
      <c r="B88" s="43"/>
      <c r="C88" s="42"/>
      <c r="D88" s="43"/>
      <c r="E88" s="43"/>
      <c r="F88" s="51"/>
      <c r="G88" s="51"/>
      <c r="H88" s="51"/>
      <c r="I88" s="16"/>
      <c r="J88" s="16"/>
      <c r="K88" s="16"/>
      <c r="L88" s="16"/>
      <c r="M88" s="16"/>
      <c r="N88" s="16"/>
      <c r="O88" s="16"/>
      <c r="P88" s="16"/>
      <c r="Q88" s="16"/>
      <c r="R88" s="16"/>
      <c r="S88" s="16"/>
      <c r="T88" s="16"/>
      <c r="U88" s="16"/>
      <c r="V88" s="16"/>
      <c r="W88" s="16"/>
      <c r="X88" s="16"/>
      <c r="Y88" s="16"/>
      <c r="Z88" s="16"/>
      <c r="AA88" s="16"/>
    </row>
    <row r="89" spans="1:27">
      <c r="A89" s="225" t="s">
        <v>138</v>
      </c>
      <c r="B89" s="234"/>
      <c r="C89" s="55"/>
      <c r="D89" s="56"/>
      <c r="E89" s="56"/>
      <c r="F89" s="196"/>
      <c r="G89" s="57"/>
      <c r="H89" s="51"/>
      <c r="I89" s="16"/>
      <c r="J89" s="16"/>
      <c r="K89" s="16"/>
      <c r="L89" s="16"/>
      <c r="M89" s="16"/>
      <c r="N89" s="16"/>
      <c r="O89" s="16"/>
      <c r="P89" s="16"/>
      <c r="Q89" s="16"/>
      <c r="R89" s="16"/>
      <c r="S89" s="16"/>
      <c r="T89" s="16"/>
      <c r="U89" s="16"/>
      <c r="V89" s="16"/>
      <c r="W89" s="16"/>
      <c r="X89" s="16"/>
      <c r="Y89" s="16"/>
      <c r="Z89" s="16"/>
      <c r="AA89" s="16"/>
    </row>
    <row r="90" spans="1:27">
      <c r="A90" s="58"/>
      <c r="B90" s="43"/>
      <c r="C90" s="42"/>
      <c r="D90" s="43"/>
      <c r="E90" s="43"/>
      <c r="F90" s="51"/>
      <c r="G90" s="59"/>
      <c r="H90" s="51"/>
      <c r="I90" s="16"/>
      <c r="J90" s="16"/>
      <c r="K90" s="16"/>
      <c r="L90" s="16"/>
      <c r="M90" s="16"/>
      <c r="N90" s="16"/>
      <c r="O90" s="16"/>
      <c r="P90" s="16"/>
      <c r="Q90" s="16"/>
      <c r="R90" s="16"/>
      <c r="S90" s="16"/>
      <c r="T90" s="16"/>
      <c r="U90" s="16"/>
      <c r="V90" s="16"/>
      <c r="W90" s="16"/>
      <c r="X90" s="16"/>
      <c r="Y90" s="16"/>
      <c r="Z90" s="16"/>
      <c r="AA90" s="16"/>
    </row>
    <row r="91" spans="1:27" ht="30">
      <c r="A91" s="58"/>
      <c r="B91" s="54" t="s">
        <v>139</v>
      </c>
      <c r="C91" s="43" t="s">
        <v>140</v>
      </c>
      <c r="D91" s="210" t="s">
        <v>141</v>
      </c>
      <c r="E91" s="234"/>
      <c r="F91" s="234"/>
      <c r="G91" s="235"/>
      <c r="H91" s="51"/>
      <c r="I91" s="16"/>
      <c r="J91" s="16"/>
      <c r="K91" s="16"/>
      <c r="L91" s="16"/>
      <c r="M91" s="16"/>
      <c r="N91" s="16"/>
      <c r="O91" s="16"/>
      <c r="P91" s="16"/>
      <c r="Q91" s="16"/>
      <c r="R91" s="16"/>
      <c r="S91" s="16"/>
      <c r="T91" s="16"/>
      <c r="U91" s="16"/>
      <c r="V91" s="16"/>
      <c r="W91" s="16"/>
      <c r="X91" s="16"/>
      <c r="Y91" s="16"/>
      <c r="Z91" s="16"/>
      <c r="AA91" s="16"/>
    </row>
    <row r="92" spans="1:27">
      <c r="A92" s="58"/>
      <c r="B92" s="43"/>
      <c r="C92" s="42"/>
      <c r="D92" s="93" t="s">
        <v>142</v>
      </c>
      <c r="E92" s="16" t="s">
        <v>143</v>
      </c>
      <c r="F92" s="16"/>
      <c r="G92" s="94"/>
      <c r="H92" s="51"/>
      <c r="I92" s="16"/>
      <c r="J92" s="16"/>
      <c r="K92" s="16"/>
      <c r="L92" s="16"/>
      <c r="M92" s="16"/>
      <c r="N92" s="16"/>
      <c r="O92" s="16"/>
      <c r="P92" s="16"/>
      <c r="Q92" s="16"/>
      <c r="R92" s="16"/>
      <c r="S92" s="16"/>
      <c r="T92" s="16"/>
      <c r="U92" s="16"/>
      <c r="V92" s="16"/>
      <c r="W92" s="16"/>
      <c r="X92" s="16"/>
      <c r="Y92" s="16"/>
      <c r="Z92" s="16"/>
      <c r="AA92" s="16"/>
    </row>
    <row r="93" spans="1:27" ht="30">
      <c r="A93" s="58"/>
      <c r="B93" s="43"/>
      <c r="C93" s="42"/>
      <c r="D93" s="93"/>
      <c r="E93" s="16" t="s">
        <v>144</v>
      </c>
      <c r="F93" s="16"/>
      <c r="G93" s="94"/>
      <c r="H93" s="51"/>
      <c r="I93" s="16"/>
      <c r="J93" s="16"/>
      <c r="K93" s="16"/>
      <c r="L93" s="16"/>
      <c r="M93" s="16"/>
      <c r="N93" s="16"/>
      <c r="O93" s="16"/>
      <c r="P93" s="16"/>
      <c r="Q93" s="16"/>
      <c r="R93" s="16"/>
      <c r="S93" s="16"/>
      <c r="T93" s="16"/>
      <c r="U93" s="16"/>
      <c r="V93" s="16"/>
      <c r="W93" s="16"/>
      <c r="X93" s="16"/>
      <c r="Y93" s="16"/>
      <c r="Z93" s="16"/>
      <c r="AA93" s="16"/>
    </row>
    <row r="94" spans="1:27">
      <c r="A94" s="58"/>
      <c r="B94" s="43"/>
      <c r="C94" s="38"/>
      <c r="D94" s="93" t="s">
        <v>145</v>
      </c>
      <c r="E94" s="16" t="s">
        <v>143</v>
      </c>
      <c r="F94" s="16"/>
      <c r="G94" s="94"/>
      <c r="H94" s="51"/>
      <c r="I94" s="16"/>
      <c r="J94" s="16"/>
      <c r="K94" s="16"/>
      <c r="L94" s="16"/>
      <c r="M94" s="16"/>
      <c r="N94" s="16"/>
      <c r="O94" s="16"/>
      <c r="P94" s="16"/>
      <c r="Q94" s="16"/>
      <c r="R94" s="16"/>
      <c r="S94" s="16"/>
      <c r="T94" s="16"/>
      <c r="U94" s="16"/>
      <c r="V94" s="16"/>
      <c r="W94" s="16"/>
      <c r="X94" s="16"/>
      <c r="Y94" s="16"/>
      <c r="Z94" s="16"/>
      <c r="AA94" s="16"/>
    </row>
    <row r="95" spans="1:27" ht="30">
      <c r="A95" s="58"/>
      <c r="B95" s="43"/>
      <c r="C95" s="42"/>
      <c r="D95" s="93"/>
      <c r="E95" s="16" t="s">
        <v>144</v>
      </c>
      <c r="F95" s="16"/>
      <c r="G95" s="94"/>
      <c r="H95" s="51"/>
      <c r="I95" s="16"/>
      <c r="J95" s="16"/>
      <c r="K95" s="16"/>
      <c r="L95" s="16"/>
      <c r="M95" s="16"/>
      <c r="N95" s="16"/>
      <c r="O95" s="16"/>
      <c r="P95" s="16"/>
      <c r="Q95" s="16"/>
      <c r="R95" s="16"/>
      <c r="S95" s="16"/>
      <c r="T95" s="16"/>
      <c r="U95" s="16"/>
      <c r="V95" s="16"/>
      <c r="W95" s="16"/>
      <c r="X95" s="16"/>
      <c r="Y95" s="16"/>
      <c r="Z95" s="16"/>
      <c r="AA95" s="16"/>
    </row>
    <row r="96" spans="1:27">
      <c r="A96" s="58"/>
      <c r="B96" s="43"/>
      <c r="C96" s="42"/>
      <c r="D96" s="93" t="s">
        <v>146</v>
      </c>
      <c r="E96" s="16"/>
      <c r="F96" s="16"/>
      <c r="G96" s="94"/>
      <c r="H96" s="51"/>
      <c r="I96" s="16"/>
      <c r="J96" s="16"/>
      <c r="K96" s="16"/>
      <c r="L96" s="16"/>
      <c r="M96" s="16"/>
      <c r="N96" s="16"/>
      <c r="O96" s="16"/>
      <c r="P96" s="16"/>
      <c r="Q96" s="16"/>
      <c r="R96" s="16"/>
      <c r="S96" s="16"/>
      <c r="T96" s="16"/>
      <c r="U96" s="16"/>
      <c r="V96" s="16"/>
      <c r="W96" s="16"/>
      <c r="X96" s="16"/>
      <c r="Y96" s="16"/>
      <c r="Z96" s="16"/>
      <c r="AA96" s="16"/>
    </row>
    <row r="97" spans="1:27">
      <c r="A97" s="58"/>
      <c r="B97" s="43"/>
      <c r="C97" s="42"/>
      <c r="D97" s="58"/>
      <c r="E97" s="16"/>
      <c r="F97" s="16"/>
      <c r="G97" s="94"/>
      <c r="H97" s="51"/>
      <c r="I97" s="16"/>
      <c r="J97" s="16"/>
      <c r="K97" s="16"/>
      <c r="L97" s="16"/>
      <c r="M97" s="16"/>
      <c r="N97" s="16"/>
      <c r="O97" s="16"/>
      <c r="P97" s="16"/>
      <c r="Q97" s="16"/>
      <c r="R97" s="16"/>
      <c r="S97" s="16"/>
      <c r="T97" s="16"/>
      <c r="U97" s="16"/>
      <c r="V97" s="16"/>
      <c r="W97" s="16"/>
      <c r="X97" s="16"/>
      <c r="Y97" s="16"/>
      <c r="Z97" s="16"/>
      <c r="AA97" s="16"/>
    </row>
    <row r="98" spans="1:27">
      <c r="A98" s="58"/>
      <c r="B98" s="43"/>
      <c r="C98" s="42"/>
      <c r="D98" s="58"/>
      <c r="E98" s="16"/>
      <c r="F98" s="16"/>
      <c r="G98" s="94"/>
      <c r="H98" s="51"/>
      <c r="I98" s="16"/>
      <c r="J98" s="16"/>
      <c r="K98" s="16"/>
      <c r="L98" s="16"/>
      <c r="M98" s="16"/>
      <c r="N98" s="16"/>
      <c r="O98" s="16"/>
      <c r="P98" s="16"/>
      <c r="Q98" s="16"/>
      <c r="R98" s="16"/>
      <c r="S98" s="16"/>
      <c r="T98" s="16"/>
      <c r="U98" s="16"/>
      <c r="V98" s="16"/>
      <c r="W98" s="16"/>
      <c r="X98" s="16"/>
      <c r="Y98" s="16"/>
      <c r="Z98" s="16"/>
      <c r="AA98" s="16"/>
    </row>
    <row r="99" spans="1:27">
      <c r="A99" s="58"/>
      <c r="B99" s="43"/>
      <c r="C99" s="42"/>
      <c r="D99" s="210" t="s">
        <v>147</v>
      </c>
      <c r="E99" s="235"/>
      <c r="F99" s="209"/>
      <c r="G99" s="231"/>
      <c r="H99" s="51"/>
      <c r="I99" s="16"/>
      <c r="J99" s="16"/>
      <c r="K99" s="16"/>
      <c r="L99" s="16"/>
      <c r="M99" s="16"/>
      <c r="N99" s="16"/>
      <c r="O99" s="16"/>
      <c r="P99" s="16"/>
      <c r="Q99" s="16"/>
      <c r="R99" s="16"/>
      <c r="S99" s="16"/>
      <c r="T99" s="16"/>
      <c r="U99" s="16"/>
      <c r="V99" s="16"/>
      <c r="W99" s="16"/>
      <c r="X99" s="16"/>
      <c r="Y99" s="16"/>
      <c r="Z99" s="16"/>
      <c r="AA99" s="16"/>
    </row>
    <row r="100" spans="1:27">
      <c r="A100" s="62"/>
      <c r="B100" s="63"/>
      <c r="C100" s="64"/>
      <c r="D100" s="236"/>
      <c r="E100" s="237"/>
      <c r="F100" s="209"/>
      <c r="G100" s="238"/>
      <c r="H100" s="51"/>
      <c r="I100" s="16"/>
      <c r="J100" s="16"/>
      <c r="K100" s="16"/>
      <c r="L100" s="16"/>
      <c r="M100" s="16"/>
      <c r="N100" s="16"/>
      <c r="O100" s="16"/>
      <c r="P100" s="16"/>
      <c r="Q100" s="16"/>
      <c r="R100" s="16"/>
      <c r="S100" s="16"/>
      <c r="T100" s="16"/>
      <c r="U100" s="16"/>
      <c r="V100" s="16"/>
      <c r="W100" s="16"/>
      <c r="X100" s="16"/>
      <c r="Y100" s="16"/>
      <c r="Z100" s="16"/>
      <c r="AA100" s="16"/>
    </row>
    <row r="101" spans="1:27">
      <c r="A101" s="16"/>
      <c r="B101" s="43"/>
      <c r="C101" s="42"/>
      <c r="D101" s="43"/>
      <c r="E101" s="43"/>
      <c r="F101" s="51"/>
      <c r="G101" s="51"/>
      <c r="H101" s="51"/>
      <c r="I101" s="16"/>
      <c r="J101" s="16"/>
      <c r="K101" s="16"/>
      <c r="L101" s="16"/>
      <c r="M101" s="16"/>
      <c r="N101" s="16"/>
      <c r="O101" s="16"/>
      <c r="P101" s="16"/>
      <c r="Q101" s="16"/>
      <c r="R101" s="16"/>
      <c r="S101" s="16"/>
      <c r="T101" s="16"/>
      <c r="U101" s="16"/>
      <c r="V101" s="16"/>
      <c r="W101" s="16"/>
      <c r="X101" s="16"/>
      <c r="Y101" s="16"/>
      <c r="Z101" s="16"/>
      <c r="AA101" s="16"/>
    </row>
    <row r="102" spans="1:27">
      <c r="A102" s="16"/>
      <c r="B102" s="43"/>
      <c r="C102" s="42"/>
      <c r="D102" s="43"/>
      <c r="E102" s="43"/>
      <c r="F102" s="51"/>
      <c r="G102" s="51"/>
      <c r="H102" s="51"/>
      <c r="I102" s="16"/>
      <c r="J102" s="16"/>
      <c r="K102" s="16"/>
      <c r="L102" s="16"/>
      <c r="M102" s="16"/>
      <c r="N102" s="16"/>
      <c r="O102" s="16"/>
      <c r="P102" s="16"/>
      <c r="Q102" s="16"/>
      <c r="R102" s="16"/>
      <c r="S102" s="16"/>
      <c r="T102" s="16"/>
      <c r="U102" s="16"/>
      <c r="V102" s="16"/>
      <c r="W102" s="16"/>
      <c r="X102" s="16"/>
      <c r="Y102" s="16"/>
      <c r="Z102" s="16"/>
      <c r="AA102" s="16"/>
    </row>
    <row r="103" spans="1:27">
      <c r="A103" s="16"/>
      <c r="B103" s="43"/>
      <c r="C103" s="42"/>
      <c r="D103" s="43"/>
      <c r="E103" s="43"/>
      <c r="F103" s="51"/>
      <c r="G103" s="51"/>
      <c r="H103" s="51"/>
      <c r="I103" s="16"/>
      <c r="J103" s="16"/>
      <c r="K103" s="16"/>
      <c r="L103" s="16"/>
      <c r="M103" s="16"/>
      <c r="N103" s="16"/>
      <c r="O103" s="16"/>
      <c r="P103" s="16"/>
      <c r="Q103" s="16"/>
      <c r="R103" s="16"/>
      <c r="S103" s="16"/>
      <c r="T103" s="16"/>
      <c r="U103" s="16"/>
      <c r="V103" s="16"/>
      <c r="W103" s="16"/>
      <c r="X103" s="16"/>
      <c r="Y103" s="16"/>
      <c r="Z103" s="16"/>
      <c r="AA103" s="16"/>
    </row>
    <row r="104" spans="1:27">
      <c r="A104" s="16"/>
      <c r="B104" s="43"/>
      <c r="C104" s="42"/>
      <c r="D104" s="43"/>
      <c r="E104" s="43"/>
      <c r="F104" s="51"/>
      <c r="G104" s="51"/>
      <c r="H104" s="51"/>
      <c r="I104" s="16"/>
      <c r="J104" s="16"/>
      <c r="K104" s="16"/>
      <c r="L104" s="16"/>
      <c r="M104" s="16"/>
      <c r="N104" s="16"/>
      <c r="O104" s="16"/>
      <c r="P104" s="16"/>
      <c r="Q104" s="16"/>
      <c r="R104" s="16"/>
      <c r="S104" s="16"/>
      <c r="T104" s="16"/>
      <c r="U104" s="16"/>
      <c r="V104" s="16"/>
      <c r="W104" s="16"/>
      <c r="X104" s="16"/>
      <c r="Y104" s="16"/>
      <c r="Z104" s="16"/>
      <c r="AA104" s="16"/>
    </row>
    <row r="105" spans="1:27">
      <c r="A105" s="16"/>
      <c r="B105" s="43"/>
      <c r="C105" s="42"/>
      <c r="D105" s="43"/>
      <c r="E105" s="43"/>
      <c r="F105" s="51"/>
      <c r="G105" s="51"/>
      <c r="H105" s="51"/>
      <c r="I105" s="16"/>
      <c r="J105" s="16"/>
      <c r="K105" s="16"/>
      <c r="L105" s="16"/>
      <c r="M105" s="16"/>
      <c r="N105" s="16"/>
      <c r="O105" s="16"/>
      <c r="P105" s="16"/>
      <c r="Q105" s="16"/>
      <c r="R105" s="16"/>
      <c r="S105" s="16"/>
      <c r="T105" s="16"/>
      <c r="U105" s="16"/>
      <c r="V105" s="16"/>
      <c r="W105" s="16"/>
      <c r="X105" s="16"/>
      <c r="Y105" s="16"/>
      <c r="Z105" s="16"/>
      <c r="AA105" s="16"/>
    </row>
    <row r="106" spans="1:27">
      <c r="A106" s="16"/>
      <c r="B106" s="43"/>
      <c r="C106" s="42"/>
      <c r="D106" s="43"/>
      <c r="E106" s="43"/>
      <c r="F106" s="51"/>
      <c r="G106" s="51"/>
      <c r="H106" s="51"/>
      <c r="I106" s="16"/>
      <c r="J106" s="16"/>
      <c r="K106" s="16"/>
      <c r="L106" s="16"/>
      <c r="M106" s="16"/>
      <c r="N106" s="16"/>
      <c r="O106" s="16"/>
      <c r="P106" s="16"/>
      <c r="Q106" s="16"/>
      <c r="R106" s="16"/>
      <c r="S106" s="16"/>
      <c r="T106" s="16"/>
      <c r="U106" s="16"/>
      <c r="V106" s="16"/>
      <c r="W106" s="16"/>
      <c r="X106" s="16"/>
      <c r="Y106" s="16"/>
      <c r="Z106" s="16"/>
      <c r="AA106" s="16"/>
    </row>
    <row r="107" spans="1:27">
      <c r="A107" s="16"/>
      <c r="B107" s="43"/>
      <c r="C107" s="42"/>
      <c r="D107" s="43"/>
      <c r="E107" s="43"/>
      <c r="F107" s="51"/>
      <c r="G107" s="51"/>
      <c r="H107" s="51"/>
      <c r="I107" s="16"/>
      <c r="J107" s="16"/>
      <c r="K107" s="16"/>
      <c r="L107" s="16"/>
      <c r="M107" s="16"/>
      <c r="N107" s="16"/>
      <c r="O107" s="16"/>
      <c r="P107" s="16"/>
      <c r="Q107" s="16"/>
      <c r="R107" s="16"/>
      <c r="S107" s="16"/>
      <c r="T107" s="16"/>
      <c r="U107" s="16"/>
      <c r="V107" s="16"/>
      <c r="W107" s="16"/>
      <c r="X107" s="16"/>
      <c r="Y107" s="16"/>
      <c r="Z107" s="16"/>
      <c r="AA107" s="16"/>
    </row>
    <row r="108" spans="1:27">
      <c r="A108" s="16"/>
      <c r="B108" s="43"/>
      <c r="C108" s="42"/>
      <c r="D108" s="43"/>
      <c r="E108" s="43"/>
      <c r="F108" s="51"/>
      <c r="G108" s="51"/>
      <c r="H108" s="51"/>
      <c r="I108" s="16"/>
      <c r="J108" s="16"/>
      <c r="K108" s="16"/>
      <c r="L108" s="16"/>
      <c r="M108" s="16"/>
      <c r="N108" s="16"/>
      <c r="O108" s="16"/>
      <c r="P108" s="16"/>
      <c r="Q108" s="16"/>
      <c r="R108" s="16"/>
      <c r="S108" s="16"/>
      <c r="T108" s="16"/>
      <c r="U108" s="16"/>
      <c r="V108" s="16"/>
      <c r="W108" s="16"/>
      <c r="X108" s="16"/>
      <c r="Y108" s="16"/>
      <c r="Z108" s="16"/>
      <c r="AA108" s="16"/>
    </row>
    <row r="109" spans="1:27">
      <c r="A109" s="16"/>
      <c r="B109" s="43"/>
      <c r="C109" s="42"/>
      <c r="D109" s="43"/>
      <c r="E109" s="43"/>
      <c r="F109" s="51"/>
      <c r="G109" s="51"/>
      <c r="H109" s="51"/>
      <c r="I109" s="16"/>
      <c r="J109" s="16"/>
      <c r="K109" s="16"/>
      <c r="L109" s="16"/>
      <c r="M109" s="16"/>
      <c r="N109" s="16"/>
      <c r="O109" s="16"/>
      <c r="P109" s="16"/>
      <c r="Q109" s="16"/>
      <c r="R109" s="16"/>
      <c r="S109" s="16"/>
      <c r="T109" s="16"/>
      <c r="U109" s="16"/>
      <c r="V109" s="16"/>
      <c r="W109" s="16"/>
      <c r="X109" s="16"/>
      <c r="Y109" s="16"/>
      <c r="Z109" s="16"/>
      <c r="AA109" s="16"/>
    </row>
    <row r="110" spans="1:27">
      <c r="A110" s="16"/>
      <c r="B110" s="43"/>
      <c r="C110" s="42"/>
      <c r="D110" s="43"/>
      <c r="E110" s="43"/>
      <c r="F110" s="51"/>
      <c r="G110" s="51"/>
      <c r="H110" s="51"/>
      <c r="I110" s="16"/>
      <c r="J110" s="16"/>
      <c r="K110" s="16"/>
      <c r="L110" s="16"/>
      <c r="M110" s="16"/>
      <c r="N110" s="16"/>
      <c r="O110" s="16"/>
      <c r="P110" s="16"/>
      <c r="Q110" s="16"/>
      <c r="R110" s="16"/>
      <c r="S110" s="16"/>
      <c r="T110" s="16"/>
      <c r="U110" s="16"/>
      <c r="V110" s="16"/>
      <c r="W110" s="16"/>
      <c r="X110" s="16"/>
      <c r="Y110" s="16"/>
      <c r="Z110" s="16"/>
      <c r="AA110" s="16"/>
    </row>
    <row r="111" spans="1:27">
      <c r="A111" s="16"/>
      <c r="B111" s="43"/>
      <c r="C111" s="42"/>
      <c r="D111" s="43"/>
      <c r="E111" s="43"/>
      <c r="F111" s="51"/>
      <c r="G111" s="51"/>
      <c r="H111" s="51"/>
      <c r="I111" s="16"/>
      <c r="J111" s="16"/>
      <c r="K111" s="16"/>
      <c r="L111" s="16"/>
      <c r="M111" s="16"/>
      <c r="N111" s="16"/>
      <c r="O111" s="16"/>
      <c r="P111" s="16"/>
      <c r="Q111" s="16"/>
      <c r="R111" s="16"/>
      <c r="S111" s="16"/>
      <c r="T111" s="16"/>
      <c r="U111" s="16"/>
      <c r="V111" s="16"/>
      <c r="W111" s="16"/>
      <c r="X111" s="16"/>
      <c r="Y111" s="16"/>
      <c r="Z111" s="16"/>
      <c r="AA111" s="16"/>
    </row>
    <row r="112" spans="1:27">
      <c r="A112" s="16"/>
      <c r="B112" s="43"/>
      <c r="C112" s="42"/>
      <c r="D112" s="43"/>
      <c r="E112" s="43"/>
      <c r="F112" s="51"/>
      <c r="G112" s="51"/>
      <c r="H112" s="51"/>
      <c r="I112" s="16"/>
      <c r="J112" s="16"/>
      <c r="K112" s="16"/>
      <c r="L112" s="16"/>
      <c r="M112" s="16"/>
      <c r="N112" s="16"/>
      <c r="O112" s="16"/>
      <c r="P112" s="16"/>
      <c r="Q112" s="16"/>
      <c r="R112" s="16"/>
      <c r="S112" s="16"/>
      <c r="T112" s="16"/>
      <c r="U112" s="16"/>
      <c r="V112" s="16"/>
      <c r="W112" s="16"/>
      <c r="X112" s="16"/>
      <c r="Y112" s="16"/>
      <c r="Z112" s="16"/>
      <c r="AA112" s="16"/>
    </row>
    <row r="113" spans="1:27">
      <c r="A113" s="16"/>
      <c r="B113" s="43"/>
      <c r="C113" s="42"/>
      <c r="D113" s="43"/>
      <c r="E113" s="43"/>
      <c r="F113" s="51"/>
      <c r="G113" s="51"/>
      <c r="H113" s="51"/>
      <c r="I113" s="16"/>
      <c r="J113" s="16"/>
      <c r="K113" s="16"/>
      <c r="L113" s="16"/>
      <c r="M113" s="16"/>
      <c r="N113" s="16"/>
      <c r="O113" s="16"/>
      <c r="P113" s="16"/>
      <c r="Q113" s="16"/>
      <c r="R113" s="16"/>
      <c r="S113" s="16"/>
      <c r="T113" s="16"/>
      <c r="U113" s="16"/>
      <c r="V113" s="16"/>
      <c r="W113" s="16"/>
      <c r="X113" s="16"/>
      <c r="Y113" s="16"/>
      <c r="Z113" s="16"/>
      <c r="AA113" s="16"/>
    </row>
    <row r="114" spans="1:27">
      <c r="A114" s="16"/>
      <c r="B114" s="43"/>
      <c r="C114" s="42"/>
      <c r="D114" s="43"/>
      <c r="E114" s="43"/>
      <c r="F114" s="51"/>
      <c r="G114" s="51"/>
      <c r="H114" s="51"/>
      <c r="I114" s="16"/>
      <c r="J114" s="16"/>
      <c r="K114" s="16"/>
      <c r="L114" s="16"/>
      <c r="M114" s="16"/>
      <c r="N114" s="16"/>
      <c r="O114" s="16"/>
      <c r="P114" s="16"/>
      <c r="Q114" s="16"/>
      <c r="R114" s="16"/>
      <c r="S114" s="16"/>
      <c r="T114" s="16"/>
      <c r="U114" s="16"/>
      <c r="V114" s="16"/>
      <c r="W114" s="16"/>
      <c r="X114" s="16"/>
      <c r="Y114" s="16"/>
      <c r="Z114" s="16"/>
      <c r="AA114" s="16"/>
    </row>
    <row r="115" spans="1:27">
      <c r="A115" s="16"/>
      <c r="B115" s="43"/>
      <c r="C115" s="42"/>
      <c r="D115" s="43"/>
      <c r="E115" s="43"/>
      <c r="F115" s="51"/>
      <c r="G115" s="51"/>
      <c r="H115" s="51"/>
      <c r="I115" s="16"/>
      <c r="J115" s="16"/>
      <c r="K115" s="16"/>
      <c r="L115" s="16"/>
      <c r="M115" s="16"/>
      <c r="N115" s="16"/>
      <c r="O115" s="16"/>
      <c r="P115" s="16"/>
      <c r="Q115" s="16"/>
      <c r="R115" s="16"/>
      <c r="S115" s="16"/>
      <c r="T115" s="16"/>
      <c r="U115" s="16"/>
      <c r="V115" s="16"/>
      <c r="W115" s="16"/>
      <c r="X115" s="16"/>
      <c r="Y115" s="16"/>
      <c r="Z115" s="16"/>
      <c r="AA115" s="16"/>
    </row>
    <row r="116" spans="1:27">
      <c r="A116" s="16"/>
      <c r="B116" s="43"/>
      <c r="C116" s="42"/>
      <c r="D116" s="43"/>
      <c r="E116" s="43"/>
      <c r="F116" s="51"/>
      <c r="G116" s="51"/>
      <c r="H116" s="51"/>
      <c r="I116" s="16"/>
      <c r="J116" s="16"/>
      <c r="K116" s="16"/>
      <c r="L116" s="16"/>
      <c r="M116" s="16"/>
      <c r="N116" s="16"/>
      <c r="O116" s="16"/>
      <c r="P116" s="16"/>
      <c r="Q116" s="16"/>
      <c r="R116" s="16"/>
      <c r="S116" s="16"/>
      <c r="T116" s="16"/>
      <c r="U116" s="16"/>
      <c r="V116" s="16"/>
      <c r="W116" s="16"/>
      <c r="X116" s="16"/>
      <c r="Y116" s="16"/>
      <c r="Z116" s="16"/>
      <c r="AA116" s="16"/>
    </row>
    <row r="117" spans="1:27">
      <c r="A117" s="16"/>
      <c r="B117" s="43"/>
      <c r="C117" s="42"/>
      <c r="D117" s="43"/>
      <c r="E117" s="43"/>
      <c r="F117" s="51"/>
      <c r="G117" s="51"/>
      <c r="H117" s="51"/>
      <c r="I117" s="16"/>
      <c r="J117" s="16"/>
      <c r="K117" s="16"/>
      <c r="L117" s="16"/>
      <c r="M117" s="16"/>
      <c r="N117" s="16"/>
      <c r="O117" s="16"/>
      <c r="P117" s="16"/>
      <c r="Q117" s="16"/>
      <c r="R117" s="16"/>
      <c r="S117" s="16"/>
      <c r="T117" s="16"/>
      <c r="U117" s="16"/>
      <c r="V117" s="16"/>
      <c r="W117" s="16"/>
      <c r="X117" s="16"/>
      <c r="Y117" s="16"/>
      <c r="Z117" s="16"/>
      <c r="AA117" s="16"/>
    </row>
    <row r="118" spans="1:27">
      <c r="A118" s="16"/>
      <c r="B118" s="43"/>
      <c r="C118" s="42"/>
      <c r="D118" s="43"/>
      <c r="E118" s="43"/>
      <c r="F118" s="51"/>
      <c r="G118" s="51"/>
      <c r="H118" s="51"/>
      <c r="I118" s="16"/>
      <c r="J118" s="16"/>
      <c r="K118" s="16"/>
      <c r="L118" s="16"/>
      <c r="M118" s="16"/>
      <c r="N118" s="16"/>
      <c r="O118" s="16"/>
      <c r="P118" s="16"/>
      <c r="Q118" s="16"/>
      <c r="R118" s="16"/>
      <c r="S118" s="16"/>
      <c r="T118" s="16"/>
      <c r="U118" s="16"/>
      <c r="V118" s="16"/>
      <c r="W118" s="16"/>
      <c r="X118" s="16"/>
      <c r="Y118" s="16"/>
      <c r="Z118" s="16"/>
      <c r="AA118" s="16"/>
    </row>
    <row r="119" spans="1:27">
      <c r="A119" s="16"/>
      <c r="B119" s="43"/>
      <c r="C119" s="42"/>
      <c r="D119" s="43"/>
      <c r="E119" s="43"/>
      <c r="F119" s="51"/>
      <c r="G119" s="51"/>
      <c r="H119" s="51"/>
      <c r="I119" s="16"/>
      <c r="J119" s="16"/>
      <c r="K119" s="16"/>
      <c r="L119" s="16"/>
      <c r="M119" s="16"/>
      <c r="N119" s="16"/>
      <c r="O119" s="16"/>
      <c r="P119" s="16"/>
      <c r="Q119" s="16"/>
      <c r="R119" s="16"/>
      <c r="S119" s="16"/>
      <c r="T119" s="16"/>
      <c r="U119" s="16"/>
      <c r="V119" s="16"/>
      <c r="W119" s="16"/>
      <c r="X119" s="16"/>
      <c r="Y119" s="16"/>
      <c r="Z119" s="16"/>
      <c r="AA119" s="16"/>
    </row>
    <row r="120" spans="1:27">
      <c r="A120" s="16"/>
      <c r="B120" s="43"/>
      <c r="C120" s="42"/>
      <c r="D120" s="43"/>
      <c r="E120" s="43"/>
      <c r="F120" s="51"/>
      <c r="G120" s="51"/>
      <c r="H120" s="51"/>
      <c r="I120" s="16"/>
      <c r="J120" s="16"/>
      <c r="K120" s="16"/>
      <c r="L120" s="16"/>
      <c r="M120" s="16"/>
      <c r="N120" s="16"/>
      <c r="O120" s="16"/>
      <c r="P120" s="16"/>
      <c r="Q120" s="16"/>
      <c r="R120" s="16"/>
      <c r="S120" s="16"/>
      <c r="T120" s="16"/>
      <c r="U120" s="16"/>
      <c r="V120" s="16"/>
      <c r="W120" s="16"/>
      <c r="X120" s="16"/>
      <c r="Y120" s="16"/>
      <c r="Z120" s="16"/>
      <c r="AA120" s="16"/>
    </row>
    <row r="121" spans="1:27">
      <c r="A121" s="16"/>
      <c r="B121" s="43"/>
      <c r="C121" s="42"/>
      <c r="D121" s="43"/>
      <c r="E121" s="43"/>
      <c r="F121" s="51"/>
      <c r="G121" s="51"/>
      <c r="H121" s="51"/>
      <c r="I121" s="16"/>
      <c r="J121" s="16"/>
      <c r="K121" s="16"/>
      <c r="L121" s="16"/>
      <c r="M121" s="16"/>
      <c r="N121" s="16"/>
      <c r="O121" s="16"/>
      <c r="P121" s="16"/>
      <c r="Q121" s="16"/>
      <c r="R121" s="16"/>
      <c r="S121" s="16"/>
      <c r="T121" s="16"/>
      <c r="U121" s="16"/>
      <c r="V121" s="16"/>
      <c r="W121" s="16"/>
      <c r="X121" s="16"/>
      <c r="Y121" s="16"/>
      <c r="Z121" s="16"/>
      <c r="AA121" s="16"/>
    </row>
    <row r="122" spans="1:27">
      <c r="A122" s="16"/>
      <c r="B122" s="43"/>
      <c r="C122" s="42"/>
      <c r="D122" s="43"/>
      <c r="E122" s="43"/>
      <c r="F122" s="51"/>
      <c r="G122" s="51"/>
      <c r="H122" s="51"/>
      <c r="I122" s="16"/>
      <c r="J122" s="16"/>
      <c r="K122" s="16"/>
      <c r="L122" s="16"/>
      <c r="M122" s="16"/>
      <c r="N122" s="16"/>
      <c r="O122" s="16"/>
      <c r="P122" s="16"/>
      <c r="Q122" s="16"/>
      <c r="R122" s="16"/>
      <c r="S122" s="16"/>
      <c r="T122" s="16"/>
      <c r="U122" s="16"/>
      <c r="V122" s="16"/>
      <c r="W122" s="16"/>
      <c r="X122" s="16"/>
      <c r="Y122" s="16"/>
      <c r="Z122" s="16"/>
      <c r="AA122" s="16"/>
    </row>
    <row r="123" spans="1:27">
      <c r="A123" s="16"/>
      <c r="B123" s="43"/>
      <c r="C123" s="42"/>
      <c r="D123" s="43"/>
      <c r="E123" s="43"/>
      <c r="F123" s="51"/>
      <c r="G123" s="51"/>
      <c r="H123" s="51"/>
      <c r="I123" s="16"/>
      <c r="J123" s="16"/>
      <c r="K123" s="16"/>
      <c r="L123" s="16"/>
      <c r="M123" s="16"/>
      <c r="N123" s="16"/>
      <c r="O123" s="16"/>
      <c r="P123" s="16"/>
      <c r="Q123" s="16"/>
      <c r="R123" s="16"/>
      <c r="S123" s="16"/>
      <c r="T123" s="16"/>
      <c r="U123" s="16"/>
      <c r="V123" s="16"/>
      <c r="W123" s="16"/>
      <c r="X123" s="16"/>
      <c r="Y123" s="16"/>
      <c r="Z123" s="16"/>
      <c r="AA123" s="16"/>
    </row>
    <row r="124" spans="1:27">
      <c r="A124" s="16"/>
      <c r="B124" s="43"/>
      <c r="C124" s="42"/>
      <c r="D124" s="43"/>
      <c r="E124" s="43"/>
      <c r="F124" s="51"/>
      <c r="G124" s="51"/>
      <c r="H124" s="51"/>
      <c r="I124" s="16"/>
      <c r="J124" s="16"/>
      <c r="K124" s="16"/>
      <c r="L124" s="16"/>
      <c r="M124" s="16"/>
      <c r="N124" s="16"/>
      <c r="O124" s="16"/>
      <c r="P124" s="16"/>
      <c r="Q124" s="16"/>
      <c r="R124" s="16"/>
      <c r="S124" s="16"/>
      <c r="T124" s="16"/>
      <c r="U124" s="16"/>
      <c r="V124" s="16"/>
      <c r="W124" s="16"/>
      <c r="X124" s="16"/>
      <c r="Y124" s="16"/>
      <c r="Z124" s="16"/>
      <c r="AA124" s="16"/>
    </row>
    <row r="125" spans="1:27">
      <c r="A125" s="16"/>
      <c r="B125" s="43"/>
      <c r="C125" s="42"/>
      <c r="D125" s="43"/>
      <c r="E125" s="43"/>
      <c r="F125" s="51"/>
      <c r="G125" s="51"/>
      <c r="H125" s="51"/>
      <c r="I125" s="16"/>
      <c r="J125" s="16"/>
      <c r="K125" s="16"/>
      <c r="L125" s="16"/>
      <c r="M125" s="16"/>
      <c r="N125" s="16"/>
      <c r="O125" s="16"/>
      <c r="P125" s="16"/>
      <c r="Q125" s="16"/>
      <c r="R125" s="16"/>
      <c r="S125" s="16"/>
      <c r="T125" s="16"/>
      <c r="U125" s="16"/>
      <c r="V125" s="16"/>
      <c r="W125" s="16"/>
      <c r="X125" s="16"/>
      <c r="Y125" s="16"/>
      <c r="Z125" s="16"/>
      <c r="AA125" s="16"/>
    </row>
    <row r="126" spans="1:27">
      <c r="A126" s="16"/>
      <c r="B126" s="43"/>
      <c r="C126" s="42"/>
      <c r="D126" s="43"/>
      <c r="E126" s="43"/>
      <c r="F126" s="51"/>
      <c r="G126" s="51"/>
      <c r="H126" s="51"/>
      <c r="I126" s="16"/>
      <c r="J126" s="16"/>
      <c r="K126" s="16"/>
      <c r="L126" s="16"/>
      <c r="M126" s="16"/>
      <c r="N126" s="16"/>
      <c r="O126" s="16"/>
      <c r="P126" s="16"/>
      <c r="Q126" s="16"/>
      <c r="R126" s="16"/>
      <c r="S126" s="16"/>
      <c r="T126" s="16"/>
      <c r="U126" s="16"/>
      <c r="V126" s="16"/>
      <c r="W126" s="16"/>
      <c r="X126" s="16"/>
      <c r="Y126" s="16"/>
      <c r="Z126" s="16"/>
      <c r="AA126" s="16"/>
    </row>
    <row r="127" spans="1:27">
      <c r="A127" s="16"/>
      <c r="B127" s="43"/>
      <c r="C127" s="42"/>
      <c r="D127" s="43"/>
      <c r="E127" s="43"/>
      <c r="F127" s="51"/>
      <c r="G127" s="51"/>
      <c r="H127" s="51"/>
      <c r="I127" s="16"/>
      <c r="J127" s="16"/>
      <c r="K127" s="16"/>
      <c r="L127" s="16"/>
      <c r="M127" s="16"/>
      <c r="N127" s="16"/>
      <c r="O127" s="16"/>
      <c r="P127" s="16"/>
      <c r="Q127" s="16"/>
      <c r="R127" s="16"/>
      <c r="S127" s="16"/>
      <c r="T127" s="16"/>
      <c r="U127" s="16"/>
      <c r="V127" s="16"/>
      <c r="W127" s="16"/>
      <c r="X127" s="16"/>
      <c r="Y127" s="16"/>
      <c r="Z127" s="16"/>
      <c r="AA127" s="16"/>
    </row>
    <row r="128" spans="1:27">
      <c r="A128" s="16"/>
      <c r="B128" s="43"/>
      <c r="C128" s="42"/>
      <c r="D128" s="43"/>
      <c r="E128" s="43"/>
      <c r="F128" s="51"/>
      <c r="G128" s="51"/>
      <c r="H128" s="51"/>
      <c r="I128" s="16"/>
      <c r="J128" s="16"/>
      <c r="K128" s="16"/>
      <c r="L128" s="16"/>
      <c r="M128" s="16"/>
      <c r="N128" s="16"/>
      <c r="O128" s="16"/>
      <c r="P128" s="16"/>
      <c r="Q128" s="16"/>
      <c r="R128" s="16"/>
      <c r="S128" s="16"/>
      <c r="T128" s="16"/>
      <c r="U128" s="16"/>
      <c r="V128" s="16"/>
      <c r="W128" s="16"/>
      <c r="X128" s="16"/>
      <c r="Y128" s="16"/>
      <c r="Z128" s="16"/>
      <c r="AA128" s="16"/>
    </row>
    <row r="129" spans="1:27">
      <c r="A129" s="16"/>
      <c r="B129" s="43"/>
      <c r="C129" s="42"/>
      <c r="D129" s="43"/>
      <c r="E129" s="43"/>
      <c r="F129" s="51"/>
      <c r="G129" s="51"/>
      <c r="H129" s="51"/>
      <c r="I129" s="16"/>
      <c r="J129" s="16"/>
      <c r="K129" s="16"/>
      <c r="L129" s="16"/>
      <c r="M129" s="16"/>
      <c r="N129" s="16"/>
      <c r="O129" s="16"/>
      <c r="P129" s="16"/>
      <c r="Q129" s="16"/>
      <c r="R129" s="16"/>
      <c r="S129" s="16"/>
      <c r="T129" s="16"/>
      <c r="U129" s="16"/>
      <c r="V129" s="16"/>
      <c r="W129" s="16"/>
      <c r="X129" s="16"/>
      <c r="Y129" s="16"/>
      <c r="Z129" s="16"/>
      <c r="AA129" s="16"/>
    </row>
    <row r="130" spans="1:27">
      <c r="A130" s="16"/>
      <c r="B130" s="43"/>
      <c r="C130" s="42"/>
      <c r="D130" s="43"/>
      <c r="E130" s="43"/>
      <c r="F130" s="51"/>
      <c r="G130" s="51"/>
      <c r="H130" s="51"/>
      <c r="I130" s="16"/>
      <c r="J130" s="16"/>
      <c r="K130" s="16"/>
      <c r="L130" s="16"/>
      <c r="M130" s="16"/>
      <c r="N130" s="16"/>
      <c r="O130" s="16"/>
      <c r="P130" s="16"/>
      <c r="Q130" s="16"/>
      <c r="R130" s="16"/>
      <c r="S130" s="16"/>
      <c r="T130" s="16"/>
      <c r="U130" s="16"/>
      <c r="V130" s="16"/>
      <c r="W130" s="16"/>
      <c r="X130" s="16"/>
      <c r="Y130" s="16"/>
      <c r="Z130" s="16"/>
      <c r="AA130" s="16"/>
    </row>
    <row r="131" spans="1:27">
      <c r="A131" s="16"/>
      <c r="B131" s="43"/>
      <c r="C131" s="42"/>
      <c r="D131" s="43"/>
      <c r="E131" s="43"/>
      <c r="F131" s="51"/>
      <c r="G131" s="51"/>
      <c r="H131" s="51"/>
      <c r="I131" s="16"/>
      <c r="J131" s="16"/>
      <c r="K131" s="16"/>
      <c r="L131" s="16"/>
      <c r="M131" s="16"/>
      <c r="N131" s="16"/>
      <c r="O131" s="16"/>
      <c r="P131" s="16"/>
      <c r="Q131" s="16"/>
      <c r="R131" s="16"/>
      <c r="S131" s="16"/>
      <c r="T131" s="16"/>
      <c r="U131" s="16"/>
      <c r="V131" s="16"/>
      <c r="W131" s="16"/>
      <c r="X131" s="16"/>
      <c r="Y131" s="16"/>
      <c r="Z131" s="16"/>
      <c r="AA131" s="16"/>
    </row>
    <row r="132" spans="1:27">
      <c r="A132" s="16"/>
      <c r="B132" s="43"/>
      <c r="C132" s="42"/>
      <c r="D132" s="43"/>
      <c r="E132" s="43"/>
      <c r="F132" s="51"/>
      <c r="G132" s="51"/>
      <c r="H132" s="51"/>
      <c r="I132" s="16"/>
      <c r="J132" s="16"/>
      <c r="K132" s="16"/>
      <c r="L132" s="16"/>
      <c r="M132" s="16"/>
      <c r="N132" s="16"/>
      <c r="O132" s="16"/>
      <c r="P132" s="16"/>
      <c r="Q132" s="16"/>
      <c r="R132" s="16"/>
      <c r="S132" s="16"/>
      <c r="T132" s="16"/>
      <c r="U132" s="16"/>
      <c r="V132" s="16"/>
      <c r="W132" s="16"/>
      <c r="X132" s="16"/>
      <c r="Y132" s="16"/>
      <c r="Z132" s="16"/>
      <c r="AA132" s="16"/>
    </row>
    <row r="133" spans="1:27">
      <c r="A133" s="16"/>
      <c r="B133" s="43"/>
      <c r="C133" s="42"/>
      <c r="D133" s="43"/>
      <c r="E133" s="43"/>
      <c r="F133" s="51"/>
      <c r="G133" s="51"/>
      <c r="H133" s="51"/>
      <c r="I133" s="16"/>
      <c r="J133" s="16"/>
      <c r="K133" s="16"/>
      <c r="L133" s="16"/>
      <c r="M133" s="16"/>
      <c r="N133" s="16"/>
      <c r="O133" s="16"/>
      <c r="P133" s="16"/>
      <c r="Q133" s="16"/>
      <c r="R133" s="16"/>
      <c r="S133" s="16"/>
      <c r="T133" s="16"/>
      <c r="U133" s="16"/>
      <c r="V133" s="16"/>
      <c r="W133" s="16"/>
      <c r="X133" s="16"/>
      <c r="Y133" s="16"/>
      <c r="Z133" s="16"/>
      <c r="AA133" s="16"/>
    </row>
    <row r="134" spans="1:27">
      <c r="A134" s="16"/>
      <c r="B134" s="43"/>
      <c r="C134" s="42"/>
      <c r="D134" s="43"/>
      <c r="E134" s="43"/>
      <c r="F134" s="51"/>
      <c r="G134" s="51"/>
      <c r="H134" s="51"/>
      <c r="I134" s="16"/>
      <c r="J134" s="16"/>
      <c r="K134" s="16"/>
      <c r="L134" s="16"/>
      <c r="M134" s="16"/>
      <c r="N134" s="16"/>
      <c r="O134" s="16"/>
      <c r="P134" s="16"/>
      <c r="Q134" s="16"/>
      <c r="R134" s="16"/>
      <c r="S134" s="16"/>
      <c r="T134" s="16"/>
      <c r="U134" s="16"/>
      <c r="V134" s="16"/>
      <c r="W134" s="16"/>
      <c r="X134" s="16"/>
      <c r="Y134" s="16"/>
      <c r="Z134" s="16"/>
      <c r="AA134" s="16"/>
    </row>
    <row r="135" spans="1:27">
      <c r="A135" s="16"/>
      <c r="B135" s="43"/>
      <c r="C135" s="42"/>
      <c r="D135" s="43"/>
      <c r="E135" s="43"/>
      <c r="F135" s="51"/>
      <c r="G135" s="51"/>
      <c r="H135" s="51"/>
      <c r="I135" s="16"/>
      <c r="J135" s="16"/>
      <c r="K135" s="16"/>
      <c r="L135" s="16"/>
      <c r="M135" s="16"/>
      <c r="N135" s="16"/>
      <c r="O135" s="16"/>
      <c r="P135" s="16"/>
      <c r="Q135" s="16"/>
      <c r="R135" s="16"/>
      <c r="S135" s="16"/>
      <c r="T135" s="16"/>
      <c r="U135" s="16"/>
      <c r="V135" s="16"/>
      <c r="W135" s="16"/>
      <c r="X135" s="16"/>
      <c r="Y135" s="16"/>
      <c r="Z135" s="16"/>
      <c r="AA135" s="16"/>
    </row>
    <row r="136" spans="1:27">
      <c r="A136" s="16"/>
      <c r="B136" s="43"/>
      <c r="C136" s="42"/>
      <c r="D136" s="43"/>
      <c r="E136" s="43"/>
      <c r="F136" s="51"/>
      <c r="G136" s="51"/>
      <c r="H136" s="51"/>
      <c r="I136" s="16"/>
      <c r="J136" s="16"/>
      <c r="K136" s="16"/>
      <c r="L136" s="16"/>
      <c r="M136" s="16"/>
      <c r="N136" s="16"/>
      <c r="O136" s="16"/>
      <c r="P136" s="16"/>
      <c r="Q136" s="16"/>
      <c r="R136" s="16"/>
      <c r="S136" s="16"/>
      <c r="T136" s="16"/>
      <c r="U136" s="16"/>
      <c r="V136" s="16"/>
      <c r="W136" s="16"/>
      <c r="X136" s="16"/>
      <c r="Y136" s="16"/>
      <c r="Z136" s="16"/>
      <c r="AA136" s="16"/>
    </row>
    <row r="137" spans="1:27">
      <c r="A137" s="16"/>
      <c r="B137" s="43"/>
      <c r="C137" s="42"/>
      <c r="D137" s="43"/>
      <c r="E137" s="43"/>
      <c r="F137" s="51"/>
      <c r="G137" s="51"/>
      <c r="H137" s="51"/>
      <c r="I137" s="16"/>
      <c r="J137" s="16"/>
      <c r="K137" s="16"/>
      <c r="L137" s="16"/>
      <c r="M137" s="16"/>
      <c r="N137" s="16"/>
      <c r="O137" s="16"/>
      <c r="P137" s="16"/>
      <c r="Q137" s="16"/>
      <c r="R137" s="16"/>
      <c r="S137" s="16"/>
      <c r="T137" s="16"/>
      <c r="U137" s="16"/>
      <c r="V137" s="16"/>
      <c r="W137" s="16"/>
      <c r="X137" s="16"/>
      <c r="Y137" s="16"/>
      <c r="Z137" s="16"/>
      <c r="AA137" s="16"/>
    </row>
    <row r="138" spans="1:27">
      <c r="A138" s="16"/>
      <c r="B138" s="43"/>
      <c r="C138" s="42"/>
      <c r="D138" s="43"/>
      <c r="E138" s="43"/>
      <c r="F138" s="51"/>
      <c r="G138" s="51"/>
      <c r="H138" s="51"/>
      <c r="I138" s="16"/>
      <c r="J138" s="16"/>
      <c r="K138" s="16"/>
      <c r="L138" s="16"/>
      <c r="M138" s="16"/>
      <c r="N138" s="16"/>
      <c r="O138" s="16"/>
      <c r="P138" s="16"/>
      <c r="Q138" s="16"/>
      <c r="R138" s="16"/>
      <c r="S138" s="16"/>
      <c r="T138" s="16"/>
      <c r="U138" s="16"/>
      <c r="V138" s="16"/>
      <c r="W138" s="16"/>
      <c r="X138" s="16"/>
      <c r="Y138" s="16"/>
      <c r="Z138" s="16"/>
      <c r="AA138" s="16"/>
    </row>
    <row r="139" spans="1:27">
      <c r="A139" s="16"/>
      <c r="B139" s="43"/>
      <c r="C139" s="42"/>
      <c r="D139" s="43"/>
      <c r="E139" s="43"/>
      <c r="F139" s="51"/>
      <c r="G139" s="51"/>
      <c r="H139" s="51"/>
      <c r="I139" s="16"/>
      <c r="J139" s="16"/>
      <c r="K139" s="16"/>
      <c r="L139" s="16"/>
      <c r="M139" s="16"/>
      <c r="N139" s="16"/>
      <c r="O139" s="16"/>
      <c r="P139" s="16"/>
      <c r="Q139" s="16"/>
      <c r="R139" s="16"/>
      <c r="S139" s="16"/>
      <c r="T139" s="16"/>
      <c r="U139" s="16"/>
      <c r="V139" s="16"/>
      <c r="W139" s="16"/>
      <c r="X139" s="16"/>
      <c r="Y139" s="16"/>
      <c r="Z139" s="16"/>
      <c r="AA139" s="16"/>
    </row>
    <row r="140" spans="1:27">
      <c r="A140" s="16"/>
      <c r="B140" s="43"/>
      <c r="C140" s="42"/>
      <c r="D140" s="43"/>
      <c r="E140" s="43"/>
      <c r="F140" s="51"/>
      <c r="G140" s="51"/>
      <c r="H140" s="51"/>
      <c r="I140" s="16"/>
      <c r="J140" s="16"/>
      <c r="K140" s="16"/>
      <c r="L140" s="16"/>
      <c r="M140" s="16"/>
      <c r="N140" s="16"/>
      <c r="O140" s="16"/>
      <c r="P140" s="16"/>
      <c r="Q140" s="16"/>
      <c r="R140" s="16"/>
      <c r="S140" s="16"/>
      <c r="T140" s="16"/>
      <c r="U140" s="16"/>
      <c r="V140" s="16"/>
      <c r="W140" s="16"/>
      <c r="X140" s="16"/>
      <c r="Y140" s="16"/>
      <c r="Z140" s="16"/>
      <c r="AA140" s="16"/>
    </row>
    <row r="141" spans="1:27">
      <c r="A141" s="16"/>
      <c r="B141" s="43"/>
      <c r="C141" s="42"/>
      <c r="D141" s="43"/>
      <c r="E141" s="43"/>
      <c r="F141" s="51"/>
      <c r="G141" s="51"/>
      <c r="H141" s="51"/>
      <c r="I141" s="16"/>
      <c r="J141" s="16"/>
      <c r="K141" s="16"/>
      <c r="L141" s="16"/>
      <c r="M141" s="16"/>
      <c r="N141" s="16"/>
      <c r="O141" s="16"/>
      <c r="P141" s="16"/>
      <c r="Q141" s="16"/>
      <c r="R141" s="16"/>
      <c r="S141" s="16"/>
      <c r="T141" s="16"/>
      <c r="U141" s="16"/>
      <c r="V141" s="16"/>
      <c r="W141" s="16"/>
      <c r="X141" s="16"/>
      <c r="Y141" s="16"/>
      <c r="Z141" s="16"/>
      <c r="AA141" s="16"/>
    </row>
    <row r="142" spans="1:27">
      <c r="A142" s="16"/>
      <c r="B142" s="43"/>
      <c r="C142" s="42"/>
      <c r="D142" s="43"/>
      <c r="E142" s="43"/>
      <c r="F142" s="51"/>
      <c r="G142" s="51"/>
      <c r="H142" s="51"/>
      <c r="I142" s="16"/>
      <c r="J142" s="16"/>
      <c r="K142" s="16"/>
      <c r="L142" s="16"/>
      <c r="M142" s="16"/>
      <c r="N142" s="16"/>
      <c r="O142" s="16"/>
      <c r="P142" s="16"/>
      <c r="Q142" s="16"/>
      <c r="R142" s="16"/>
      <c r="S142" s="16"/>
      <c r="T142" s="16"/>
      <c r="U142" s="16"/>
      <c r="V142" s="16"/>
      <c r="W142" s="16"/>
      <c r="X142" s="16"/>
      <c r="Y142" s="16"/>
      <c r="Z142" s="16"/>
      <c r="AA142" s="16"/>
    </row>
    <row r="143" spans="1:27">
      <c r="A143" s="16"/>
      <c r="B143" s="43"/>
      <c r="C143" s="42"/>
      <c r="D143" s="43"/>
      <c r="E143" s="43"/>
      <c r="F143" s="51"/>
      <c r="G143" s="51"/>
      <c r="H143" s="51"/>
      <c r="I143" s="16"/>
      <c r="J143" s="16"/>
      <c r="K143" s="16"/>
      <c r="L143" s="16"/>
      <c r="M143" s="16"/>
      <c r="N143" s="16"/>
      <c r="O143" s="16"/>
      <c r="P143" s="16"/>
      <c r="Q143" s="16"/>
      <c r="R143" s="16"/>
      <c r="S143" s="16"/>
      <c r="T143" s="16"/>
      <c r="U143" s="16"/>
      <c r="V143" s="16"/>
      <c r="W143" s="16"/>
      <c r="X143" s="16"/>
      <c r="Y143" s="16"/>
      <c r="Z143" s="16"/>
      <c r="AA143" s="16"/>
    </row>
    <row r="144" spans="1:27">
      <c r="A144" s="16"/>
      <c r="B144" s="43"/>
      <c r="C144" s="42"/>
      <c r="D144" s="43"/>
      <c r="E144" s="43"/>
      <c r="F144" s="51"/>
      <c r="G144" s="51"/>
      <c r="H144" s="51"/>
      <c r="I144" s="16"/>
      <c r="J144" s="16"/>
      <c r="K144" s="16"/>
      <c r="L144" s="16"/>
      <c r="M144" s="16"/>
      <c r="N144" s="16"/>
      <c r="O144" s="16"/>
      <c r="P144" s="16"/>
      <c r="Q144" s="16"/>
      <c r="R144" s="16"/>
      <c r="S144" s="16"/>
      <c r="T144" s="16"/>
      <c r="U144" s="16"/>
      <c r="V144" s="16"/>
      <c r="W144" s="16"/>
      <c r="X144" s="16"/>
      <c r="Y144" s="16"/>
      <c r="Z144" s="16"/>
      <c r="AA144" s="16"/>
    </row>
    <row r="145" spans="1:27">
      <c r="A145" s="16"/>
      <c r="B145" s="43"/>
      <c r="C145" s="42"/>
      <c r="D145" s="43"/>
      <c r="E145" s="43"/>
      <c r="F145" s="51"/>
      <c r="G145" s="51"/>
      <c r="H145" s="51"/>
      <c r="I145" s="16"/>
      <c r="J145" s="16"/>
      <c r="K145" s="16"/>
      <c r="L145" s="16"/>
      <c r="M145" s="16"/>
      <c r="N145" s="16"/>
      <c r="O145" s="16"/>
      <c r="P145" s="16"/>
      <c r="Q145" s="16"/>
      <c r="R145" s="16"/>
      <c r="S145" s="16"/>
      <c r="T145" s="16"/>
      <c r="U145" s="16"/>
      <c r="V145" s="16"/>
      <c r="W145" s="16"/>
      <c r="X145" s="16"/>
      <c r="Y145" s="16"/>
      <c r="Z145" s="16"/>
      <c r="AA145" s="16"/>
    </row>
    <row r="146" spans="1:27">
      <c r="A146" s="16"/>
      <c r="B146" s="43"/>
      <c r="C146" s="42"/>
      <c r="D146" s="43"/>
      <c r="E146" s="43"/>
      <c r="F146" s="51"/>
      <c r="G146" s="51"/>
      <c r="H146" s="51"/>
      <c r="I146" s="16"/>
      <c r="J146" s="16"/>
      <c r="K146" s="16"/>
      <c r="L146" s="16"/>
      <c r="M146" s="16"/>
      <c r="N146" s="16"/>
      <c r="O146" s="16"/>
      <c r="P146" s="16"/>
      <c r="Q146" s="16"/>
      <c r="R146" s="16"/>
      <c r="S146" s="16"/>
      <c r="T146" s="16"/>
      <c r="U146" s="16"/>
      <c r="V146" s="16"/>
      <c r="W146" s="16"/>
      <c r="X146" s="16"/>
      <c r="Y146" s="16"/>
      <c r="Z146" s="16"/>
      <c r="AA146" s="16"/>
    </row>
    <row r="147" spans="1:27">
      <c r="A147" s="16"/>
      <c r="B147" s="43"/>
      <c r="C147" s="42"/>
      <c r="D147" s="43"/>
      <c r="E147" s="43"/>
      <c r="F147" s="51"/>
      <c r="G147" s="51"/>
      <c r="H147" s="51"/>
      <c r="I147" s="16"/>
      <c r="J147" s="16"/>
      <c r="K147" s="16"/>
      <c r="L147" s="16"/>
      <c r="M147" s="16"/>
      <c r="N147" s="16"/>
      <c r="O147" s="16"/>
      <c r="P147" s="16"/>
      <c r="Q147" s="16"/>
      <c r="R147" s="16"/>
      <c r="S147" s="16"/>
      <c r="T147" s="16"/>
      <c r="U147" s="16"/>
      <c r="V147" s="16"/>
      <c r="W147" s="16"/>
      <c r="X147" s="16"/>
      <c r="Y147" s="16"/>
      <c r="Z147" s="16"/>
      <c r="AA147" s="16"/>
    </row>
    <row r="148" spans="1:27">
      <c r="A148" s="16"/>
      <c r="B148" s="43"/>
      <c r="C148" s="42"/>
      <c r="D148" s="43"/>
      <c r="E148" s="43"/>
      <c r="F148" s="51"/>
      <c r="G148" s="51"/>
      <c r="H148" s="51"/>
      <c r="I148" s="16"/>
      <c r="J148" s="16"/>
      <c r="K148" s="16"/>
      <c r="L148" s="16"/>
      <c r="M148" s="16"/>
      <c r="N148" s="16"/>
      <c r="O148" s="16"/>
      <c r="P148" s="16"/>
      <c r="Q148" s="16"/>
      <c r="R148" s="16"/>
      <c r="S148" s="16"/>
      <c r="T148" s="16"/>
      <c r="U148" s="16"/>
      <c r="V148" s="16"/>
      <c r="W148" s="16"/>
      <c r="X148" s="16"/>
      <c r="Y148" s="16"/>
      <c r="Z148" s="16"/>
      <c r="AA148" s="16"/>
    </row>
    <row r="149" spans="1:27">
      <c r="A149" s="16"/>
      <c r="B149" s="43"/>
      <c r="C149" s="42"/>
      <c r="D149" s="43"/>
      <c r="E149" s="43"/>
      <c r="F149" s="51"/>
      <c r="G149" s="51"/>
      <c r="H149" s="51"/>
      <c r="I149" s="16"/>
      <c r="J149" s="16"/>
      <c r="K149" s="16"/>
      <c r="L149" s="16"/>
      <c r="M149" s="16"/>
      <c r="N149" s="16"/>
      <c r="O149" s="16"/>
      <c r="P149" s="16"/>
      <c r="Q149" s="16"/>
      <c r="R149" s="16"/>
      <c r="S149" s="16"/>
      <c r="T149" s="16"/>
      <c r="U149" s="16"/>
      <c r="V149" s="16"/>
      <c r="W149" s="16"/>
      <c r="X149" s="16"/>
      <c r="Y149" s="16"/>
      <c r="Z149" s="16"/>
      <c r="AA149" s="16"/>
    </row>
    <row r="150" spans="1:27">
      <c r="A150" s="16"/>
      <c r="B150" s="43"/>
      <c r="C150" s="42"/>
      <c r="D150" s="43"/>
      <c r="E150" s="43"/>
      <c r="F150" s="51"/>
      <c r="G150" s="51"/>
      <c r="H150" s="51"/>
      <c r="I150" s="16"/>
      <c r="J150" s="16"/>
      <c r="K150" s="16"/>
      <c r="L150" s="16"/>
      <c r="M150" s="16"/>
      <c r="N150" s="16"/>
      <c r="O150" s="16"/>
      <c r="P150" s="16"/>
      <c r="Q150" s="16"/>
      <c r="R150" s="16"/>
      <c r="S150" s="16"/>
      <c r="T150" s="16"/>
      <c r="U150" s="16"/>
      <c r="V150" s="16"/>
      <c r="W150" s="16"/>
      <c r="X150" s="16"/>
      <c r="Y150" s="16"/>
      <c r="Z150" s="16"/>
      <c r="AA150" s="16"/>
    </row>
    <row r="151" spans="1:27">
      <c r="A151" s="16"/>
      <c r="B151" s="43"/>
      <c r="C151" s="42"/>
      <c r="D151" s="43"/>
      <c r="E151" s="43"/>
      <c r="F151" s="51"/>
      <c r="G151" s="51"/>
      <c r="H151" s="51"/>
      <c r="I151" s="16"/>
      <c r="J151" s="16"/>
      <c r="K151" s="16"/>
      <c r="L151" s="16"/>
      <c r="M151" s="16"/>
      <c r="N151" s="16"/>
      <c r="O151" s="16"/>
      <c r="P151" s="16"/>
      <c r="Q151" s="16"/>
      <c r="R151" s="16"/>
      <c r="S151" s="16"/>
      <c r="T151" s="16"/>
      <c r="U151" s="16"/>
      <c r="V151" s="16"/>
      <c r="W151" s="16"/>
      <c r="X151" s="16"/>
      <c r="Y151" s="16"/>
      <c r="Z151" s="16"/>
      <c r="AA151" s="16"/>
    </row>
    <row r="152" spans="1:27">
      <c r="A152" s="16"/>
      <c r="B152" s="43"/>
      <c r="C152" s="42"/>
      <c r="D152" s="43"/>
      <c r="E152" s="43"/>
      <c r="F152" s="51"/>
      <c r="G152" s="51"/>
      <c r="H152" s="51"/>
      <c r="I152" s="16"/>
      <c r="J152" s="16"/>
      <c r="K152" s="16"/>
      <c r="L152" s="16"/>
      <c r="M152" s="16"/>
      <c r="N152" s="16"/>
      <c r="O152" s="16"/>
      <c r="P152" s="16"/>
      <c r="Q152" s="16"/>
      <c r="R152" s="16"/>
      <c r="S152" s="16"/>
      <c r="T152" s="16"/>
      <c r="U152" s="16"/>
      <c r="V152" s="16"/>
      <c r="W152" s="16"/>
      <c r="X152" s="16"/>
      <c r="Y152" s="16"/>
      <c r="Z152" s="16"/>
      <c r="AA152" s="16"/>
    </row>
    <row r="153" spans="1:27">
      <c r="A153" s="16"/>
      <c r="B153" s="43"/>
      <c r="C153" s="42"/>
      <c r="D153" s="43"/>
      <c r="E153" s="43"/>
      <c r="F153" s="51"/>
      <c r="G153" s="51"/>
      <c r="H153" s="51"/>
      <c r="I153" s="16"/>
      <c r="J153" s="16"/>
      <c r="K153" s="16"/>
      <c r="L153" s="16"/>
      <c r="M153" s="16"/>
      <c r="N153" s="16"/>
      <c r="O153" s="16"/>
      <c r="P153" s="16"/>
      <c r="Q153" s="16"/>
      <c r="R153" s="16"/>
      <c r="S153" s="16"/>
      <c r="T153" s="16"/>
      <c r="U153" s="16"/>
      <c r="V153" s="16"/>
      <c r="W153" s="16"/>
      <c r="X153" s="16"/>
      <c r="Y153" s="16"/>
      <c r="Z153" s="16"/>
      <c r="AA153" s="16"/>
    </row>
    <row r="154" spans="1:27">
      <c r="A154" s="16"/>
      <c r="B154" s="43"/>
      <c r="C154" s="42"/>
      <c r="D154" s="43"/>
      <c r="E154" s="43"/>
      <c r="F154" s="51"/>
      <c r="G154" s="51"/>
      <c r="H154" s="51"/>
      <c r="I154" s="16"/>
      <c r="J154" s="16"/>
      <c r="K154" s="16"/>
      <c r="L154" s="16"/>
      <c r="M154" s="16"/>
      <c r="N154" s="16"/>
      <c r="O154" s="16"/>
      <c r="P154" s="16"/>
      <c r="Q154" s="16"/>
      <c r="R154" s="16"/>
      <c r="S154" s="16"/>
      <c r="T154" s="16"/>
      <c r="U154" s="16"/>
      <c r="V154" s="16"/>
      <c r="W154" s="16"/>
      <c r="X154" s="16"/>
      <c r="Y154" s="16"/>
      <c r="Z154" s="16"/>
      <c r="AA154" s="16"/>
    </row>
    <row r="155" spans="1:27">
      <c r="A155" s="16"/>
      <c r="B155" s="43"/>
      <c r="C155" s="42"/>
      <c r="D155" s="43"/>
      <c r="E155" s="43"/>
      <c r="F155" s="51"/>
      <c r="G155" s="51"/>
      <c r="H155" s="51"/>
      <c r="I155" s="16"/>
      <c r="J155" s="16"/>
      <c r="K155" s="16"/>
      <c r="L155" s="16"/>
      <c r="M155" s="16"/>
      <c r="N155" s="16"/>
      <c r="O155" s="16"/>
      <c r="P155" s="16"/>
      <c r="Q155" s="16"/>
      <c r="R155" s="16"/>
      <c r="S155" s="16"/>
      <c r="T155" s="16"/>
      <c r="U155" s="16"/>
      <c r="V155" s="16"/>
      <c r="W155" s="16"/>
      <c r="X155" s="16"/>
      <c r="Y155" s="16"/>
      <c r="Z155" s="16"/>
      <c r="AA155" s="16"/>
    </row>
    <row r="156" spans="1:27">
      <c r="A156" s="16"/>
      <c r="B156" s="43"/>
      <c r="C156" s="42"/>
      <c r="D156" s="43"/>
      <c r="E156" s="43"/>
      <c r="F156" s="51"/>
      <c r="G156" s="51"/>
      <c r="H156" s="51"/>
      <c r="I156" s="16"/>
      <c r="J156" s="16"/>
      <c r="K156" s="16"/>
      <c r="L156" s="16"/>
      <c r="M156" s="16"/>
      <c r="N156" s="16"/>
      <c r="O156" s="16"/>
      <c r="P156" s="16"/>
      <c r="Q156" s="16"/>
      <c r="R156" s="16"/>
      <c r="S156" s="16"/>
      <c r="T156" s="16"/>
      <c r="U156" s="16"/>
      <c r="V156" s="16"/>
      <c r="W156" s="16"/>
      <c r="X156" s="16"/>
      <c r="Y156" s="16"/>
      <c r="Z156" s="16"/>
      <c r="AA156" s="16"/>
    </row>
    <row r="157" spans="1:27">
      <c r="A157" s="16"/>
      <c r="B157" s="43"/>
      <c r="C157" s="42"/>
      <c r="D157" s="43"/>
      <c r="E157" s="43"/>
      <c r="F157" s="51"/>
      <c r="G157" s="51"/>
      <c r="H157" s="51"/>
      <c r="I157" s="16"/>
      <c r="J157" s="16"/>
      <c r="K157" s="16"/>
      <c r="L157" s="16"/>
      <c r="M157" s="16"/>
      <c r="N157" s="16"/>
      <c r="O157" s="16"/>
      <c r="P157" s="16"/>
      <c r="Q157" s="16"/>
      <c r="R157" s="16"/>
      <c r="S157" s="16"/>
      <c r="T157" s="16"/>
      <c r="U157" s="16"/>
      <c r="V157" s="16"/>
      <c r="W157" s="16"/>
      <c r="X157" s="16"/>
      <c r="Y157" s="16"/>
      <c r="Z157" s="16"/>
      <c r="AA157" s="16"/>
    </row>
    <row r="158" spans="1:27">
      <c r="A158" s="16"/>
      <c r="B158" s="43"/>
      <c r="C158" s="42"/>
      <c r="D158" s="43"/>
      <c r="E158" s="43"/>
      <c r="F158" s="51"/>
      <c r="G158" s="51"/>
      <c r="H158" s="51"/>
      <c r="I158" s="16"/>
      <c r="J158" s="16"/>
      <c r="K158" s="16"/>
      <c r="L158" s="16"/>
      <c r="M158" s="16"/>
      <c r="N158" s="16"/>
      <c r="O158" s="16"/>
      <c r="P158" s="16"/>
      <c r="Q158" s="16"/>
      <c r="R158" s="16"/>
      <c r="S158" s="16"/>
      <c r="T158" s="16"/>
      <c r="U158" s="16"/>
      <c r="V158" s="16"/>
      <c r="W158" s="16"/>
      <c r="X158" s="16"/>
      <c r="Y158" s="16"/>
      <c r="Z158" s="16"/>
      <c r="AA158" s="16"/>
    </row>
    <row r="159" spans="1:27">
      <c r="A159" s="16"/>
      <c r="B159" s="43"/>
      <c r="C159" s="42"/>
      <c r="D159" s="43"/>
      <c r="E159" s="43"/>
      <c r="F159" s="51"/>
      <c r="G159" s="51"/>
      <c r="H159" s="51"/>
      <c r="I159" s="16"/>
      <c r="J159" s="16"/>
      <c r="K159" s="16"/>
      <c r="L159" s="16"/>
      <c r="M159" s="16"/>
      <c r="N159" s="16"/>
      <c r="O159" s="16"/>
      <c r="P159" s="16"/>
      <c r="Q159" s="16"/>
      <c r="R159" s="16"/>
      <c r="S159" s="16"/>
      <c r="T159" s="16"/>
      <c r="U159" s="16"/>
      <c r="V159" s="16"/>
      <c r="W159" s="16"/>
      <c r="X159" s="16"/>
      <c r="Y159" s="16"/>
      <c r="Z159" s="16"/>
      <c r="AA159" s="16"/>
    </row>
    <row r="160" spans="1:27">
      <c r="A160" s="16"/>
      <c r="B160" s="43"/>
      <c r="C160" s="42"/>
      <c r="D160" s="43"/>
      <c r="E160" s="43"/>
      <c r="F160" s="51"/>
      <c r="G160" s="51"/>
      <c r="H160" s="51"/>
      <c r="I160" s="16"/>
      <c r="J160" s="16"/>
      <c r="K160" s="16"/>
      <c r="L160" s="16"/>
      <c r="M160" s="16"/>
      <c r="N160" s="16"/>
      <c r="O160" s="16"/>
      <c r="P160" s="16"/>
      <c r="Q160" s="16"/>
      <c r="R160" s="16"/>
      <c r="S160" s="16"/>
      <c r="T160" s="16"/>
      <c r="U160" s="16"/>
      <c r="V160" s="16"/>
      <c r="W160" s="16"/>
      <c r="X160" s="16"/>
      <c r="Y160" s="16"/>
      <c r="Z160" s="16"/>
      <c r="AA160" s="16"/>
    </row>
    <row r="161" spans="1:27">
      <c r="A161" s="16"/>
      <c r="B161" s="43"/>
      <c r="C161" s="42"/>
      <c r="D161" s="43"/>
      <c r="E161" s="43"/>
      <c r="F161" s="51"/>
      <c r="G161" s="51"/>
      <c r="H161" s="51"/>
      <c r="I161" s="16"/>
      <c r="J161" s="16"/>
      <c r="K161" s="16"/>
      <c r="L161" s="16"/>
      <c r="M161" s="16"/>
      <c r="N161" s="16"/>
      <c r="O161" s="16"/>
      <c r="P161" s="16"/>
      <c r="Q161" s="16"/>
      <c r="R161" s="16"/>
      <c r="S161" s="16"/>
      <c r="T161" s="16"/>
      <c r="U161" s="16"/>
      <c r="V161" s="16"/>
      <c r="W161" s="16"/>
      <c r="X161" s="16"/>
      <c r="Y161" s="16"/>
      <c r="Z161" s="16"/>
      <c r="AA161" s="16"/>
    </row>
    <row r="162" spans="1:27">
      <c r="A162" s="16"/>
      <c r="B162" s="43"/>
      <c r="C162" s="42"/>
      <c r="D162" s="43"/>
      <c r="E162" s="43"/>
      <c r="F162" s="51"/>
      <c r="G162" s="51"/>
      <c r="H162" s="51"/>
      <c r="I162" s="16"/>
      <c r="J162" s="16"/>
      <c r="K162" s="16"/>
      <c r="L162" s="16"/>
      <c r="M162" s="16"/>
      <c r="N162" s="16"/>
      <c r="O162" s="16"/>
      <c r="P162" s="16"/>
      <c r="Q162" s="16"/>
      <c r="R162" s="16"/>
      <c r="S162" s="16"/>
      <c r="T162" s="16"/>
      <c r="U162" s="16"/>
      <c r="V162" s="16"/>
      <c r="W162" s="16"/>
      <c r="X162" s="16"/>
      <c r="Y162" s="16"/>
      <c r="Z162" s="16"/>
      <c r="AA162" s="16"/>
    </row>
    <row r="163" spans="1:27">
      <c r="A163" s="16"/>
      <c r="B163" s="43"/>
      <c r="C163" s="42"/>
      <c r="D163" s="43"/>
      <c r="E163" s="43"/>
      <c r="F163" s="51"/>
      <c r="G163" s="51"/>
      <c r="H163" s="51"/>
      <c r="I163" s="16"/>
      <c r="J163" s="16"/>
      <c r="K163" s="16"/>
      <c r="L163" s="16"/>
      <c r="M163" s="16"/>
      <c r="N163" s="16"/>
      <c r="O163" s="16"/>
      <c r="P163" s="16"/>
      <c r="Q163" s="16"/>
      <c r="R163" s="16"/>
      <c r="S163" s="16"/>
      <c r="T163" s="16"/>
      <c r="U163" s="16"/>
      <c r="V163" s="16"/>
      <c r="W163" s="16"/>
      <c r="X163" s="16"/>
      <c r="Y163" s="16"/>
      <c r="Z163" s="16"/>
      <c r="AA163" s="16"/>
    </row>
    <row r="164" spans="1:27">
      <c r="A164" s="16"/>
      <c r="B164" s="43"/>
      <c r="C164" s="42"/>
      <c r="D164" s="43"/>
      <c r="E164" s="43"/>
      <c r="F164" s="51"/>
      <c r="G164" s="51"/>
      <c r="H164" s="51"/>
      <c r="I164" s="16"/>
      <c r="J164" s="16"/>
      <c r="K164" s="16"/>
      <c r="L164" s="16"/>
      <c r="M164" s="16"/>
      <c r="N164" s="16"/>
      <c r="O164" s="16"/>
      <c r="P164" s="16"/>
      <c r="Q164" s="16"/>
      <c r="R164" s="16"/>
      <c r="S164" s="16"/>
      <c r="T164" s="16"/>
      <c r="U164" s="16"/>
      <c r="V164" s="16"/>
      <c r="W164" s="16"/>
      <c r="X164" s="16"/>
      <c r="Y164" s="16"/>
      <c r="Z164" s="16"/>
      <c r="AA164" s="16"/>
    </row>
    <row r="165" spans="1:27">
      <c r="A165" s="16"/>
      <c r="B165" s="43"/>
      <c r="C165" s="42"/>
      <c r="D165" s="43"/>
      <c r="E165" s="43"/>
      <c r="F165" s="51"/>
      <c r="G165" s="51"/>
      <c r="H165" s="51"/>
      <c r="I165" s="16"/>
      <c r="J165" s="16"/>
      <c r="K165" s="16"/>
      <c r="L165" s="16"/>
      <c r="M165" s="16"/>
      <c r="N165" s="16"/>
      <c r="O165" s="16"/>
      <c r="P165" s="16"/>
      <c r="Q165" s="16"/>
      <c r="R165" s="16"/>
      <c r="S165" s="16"/>
      <c r="T165" s="16"/>
      <c r="U165" s="16"/>
      <c r="V165" s="16"/>
      <c r="W165" s="16"/>
      <c r="X165" s="16"/>
      <c r="Y165" s="16"/>
      <c r="Z165" s="16"/>
      <c r="AA165" s="16"/>
    </row>
    <row r="166" spans="1:27">
      <c r="A166" s="16"/>
      <c r="B166" s="43"/>
      <c r="C166" s="42"/>
      <c r="D166" s="43"/>
      <c r="E166" s="43"/>
      <c r="F166" s="51"/>
      <c r="G166" s="51"/>
      <c r="H166" s="51"/>
      <c r="I166" s="16"/>
      <c r="J166" s="16"/>
      <c r="K166" s="16"/>
      <c r="L166" s="16"/>
      <c r="M166" s="16"/>
      <c r="N166" s="16"/>
      <c r="O166" s="16"/>
      <c r="P166" s="16"/>
      <c r="Q166" s="16"/>
      <c r="R166" s="16"/>
      <c r="S166" s="16"/>
      <c r="T166" s="16"/>
      <c r="U166" s="16"/>
      <c r="V166" s="16"/>
      <c r="W166" s="16"/>
      <c r="X166" s="16"/>
      <c r="Y166" s="16"/>
      <c r="Z166" s="16"/>
      <c r="AA166" s="16"/>
    </row>
    <row r="167" spans="1:27">
      <c r="A167" s="16"/>
      <c r="B167" s="43"/>
      <c r="C167" s="42"/>
      <c r="D167" s="43"/>
      <c r="E167" s="43"/>
      <c r="F167" s="51"/>
      <c r="G167" s="51"/>
      <c r="H167" s="51"/>
      <c r="I167" s="16"/>
      <c r="J167" s="16"/>
      <c r="K167" s="16"/>
      <c r="L167" s="16"/>
      <c r="M167" s="16"/>
      <c r="N167" s="16"/>
      <c r="O167" s="16"/>
      <c r="P167" s="16"/>
      <c r="Q167" s="16"/>
      <c r="R167" s="16"/>
      <c r="S167" s="16"/>
      <c r="T167" s="16"/>
      <c r="U167" s="16"/>
      <c r="V167" s="16"/>
      <c r="W167" s="16"/>
      <c r="X167" s="16"/>
      <c r="Y167" s="16"/>
      <c r="Z167" s="16"/>
      <c r="AA167" s="16"/>
    </row>
    <row r="168" spans="1:27">
      <c r="A168" s="16"/>
      <c r="B168" s="43"/>
      <c r="C168" s="42"/>
      <c r="D168" s="43"/>
      <c r="E168" s="43"/>
      <c r="F168" s="51"/>
      <c r="G168" s="51"/>
      <c r="H168" s="51"/>
      <c r="I168" s="16"/>
      <c r="J168" s="16"/>
      <c r="K168" s="16"/>
      <c r="L168" s="16"/>
      <c r="M168" s="16"/>
      <c r="N168" s="16"/>
      <c r="O168" s="16"/>
      <c r="P168" s="16"/>
      <c r="Q168" s="16"/>
      <c r="R168" s="16"/>
      <c r="S168" s="16"/>
      <c r="T168" s="16"/>
      <c r="U168" s="16"/>
      <c r="V168" s="16"/>
      <c r="W168" s="16"/>
      <c r="X168" s="16"/>
      <c r="Y168" s="16"/>
      <c r="Z168" s="16"/>
      <c r="AA168" s="16"/>
    </row>
    <row r="169" spans="1:27">
      <c r="A169" s="16"/>
      <c r="B169" s="43"/>
      <c r="C169" s="42"/>
      <c r="D169" s="43"/>
      <c r="E169" s="43"/>
      <c r="F169" s="51"/>
      <c r="G169" s="51"/>
      <c r="H169" s="51"/>
      <c r="I169" s="16"/>
      <c r="J169" s="16"/>
      <c r="K169" s="16"/>
      <c r="L169" s="16"/>
      <c r="M169" s="16"/>
      <c r="N169" s="16"/>
      <c r="O169" s="16"/>
      <c r="P169" s="16"/>
      <c r="Q169" s="16"/>
      <c r="R169" s="16"/>
      <c r="S169" s="16"/>
      <c r="T169" s="16"/>
      <c r="U169" s="16"/>
      <c r="V169" s="16"/>
      <c r="W169" s="16"/>
      <c r="X169" s="16"/>
      <c r="Y169" s="16"/>
      <c r="Z169" s="16"/>
      <c r="AA169" s="16"/>
    </row>
    <row r="170" spans="1:27">
      <c r="A170" s="16"/>
      <c r="B170" s="43"/>
      <c r="C170" s="42"/>
      <c r="D170" s="43"/>
      <c r="E170" s="43"/>
      <c r="F170" s="51"/>
      <c r="G170" s="51"/>
      <c r="H170" s="51"/>
      <c r="I170" s="16"/>
      <c r="J170" s="16"/>
      <c r="K170" s="16"/>
      <c r="L170" s="16"/>
      <c r="M170" s="16"/>
      <c r="N170" s="16"/>
      <c r="O170" s="16"/>
      <c r="P170" s="16"/>
      <c r="Q170" s="16"/>
      <c r="R170" s="16"/>
      <c r="S170" s="16"/>
      <c r="T170" s="16"/>
      <c r="U170" s="16"/>
      <c r="V170" s="16"/>
      <c r="W170" s="16"/>
      <c r="X170" s="16"/>
      <c r="Y170" s="16"/>
      <c r="Z170" s="16"/>
      <c r="AA170" s="16"/>
    </row>
    <row r="171" spans="1:27">
      <c r="A171" s="16"/>
      <c r="B171" s="43"/>
      <c r="C171" s="42"/>
      <c r="D171" s="43"/>
      <c r="E171" s="43"/>
      <c r="F171" s="51"/>
      <c r="G171" s="51"/>
      <c r="H171" s="51"/>
      <c r="I171" s="16"/>
      <c r="J171" s="16"/>
      <c r="K171" s="16"/>
      <c r="L171" s="16"/>
      <c r="M171" s="16"/>
      <c r="N171" s="16"/>
      <c r="O171" s="16"/>
      <c r="P171" s="16"/>
      <c r="Q171" s="16"/>
      <c r="R171" s="16"/>
      <c r="S171" s="16"/>
      <c r="T171" s="16"/>
      <c r="U171" s="16"/>
      <c r="V171" s="16"/>
      <c r="W171" s="16"/>
      <c r="X171" s="16"/>
      <c r="Y171" s="16"/>
      <c r="Z171" s="16"/>
      <c r="AA171" s="16"/>
    </row>
    <row r="172" spans="1:27">
      <c r="A172" s="16"/>
      <c r="B172" s="43"/>
      <c r="C172" s="42"/>
      <c r="D172" s="43"/>
      <c r="E172" s="43"/>
      <c r="F172" s="51"/>
      <c r="G172" s="51"/>
      <c r="H172" s="51"/>
      <c r="I172" s="16"/>
      <c r="J172" s="16"/>
      <c r="K172" s="16"/>
      <c r="L172" s="16"/>
      <c r="M172" s="16"/>
      <c r="N172" s="16"/>
      <c r="O172" s="16"/>
      <c r="P172" s="16"/>
      <c r="Q172" s="16"/>
      <c r="R172" s="16"/>
      <c r="S172" s="16"/>
      <c r="T172" s="16"/>
      <c r="U172" s="16"/>
      <c r="V172" s="16"/>
      <c r="W172" s="16"/>
      <c r="X172" s="16"/>
      <c r="Y172" s="16"/>
      <c r="Z172" s="16"/>
      <c r="AA172" s="16"/>
    </row>
    <row r="173" spans="1:27">
      <c r="A173" s="16"/>
      <c r="B173" s="43"/>
      <c r="C173" s="42"/>
      <c r="D173" s="43"/>
      <c r="E173" s="43"/>
      <c r="F173" s="51"/>
      <c r="G173" s="51"/>
      <c r="H173" s="51"/>
      <c r="I173" s="16"/>
      <c r="J173" s="16"/>
      <c r="K173" s="16"/>
      <c r="L173" s="16"/>
      <c r="M173" s="16"/>
      <c r="N173" s="16"/>
      <c r="O173" s="16"/>
      <c r="P173" s="16"/>
      <c r="Q173" s="16"/>
      <c r="R173" s="16"/>
      <c r="S173" s="16"/>
      <c r="T173" s="16"/>
      <c r="U173" s="16"/>
      <c r="V173" s="16"/>
      <c r="W173" s="16"/>
      <c r="X173" s="16"/>
      <c r="Y173" s="16"/>
      <c r="Z173" s="16"/>
      <c r="AA173" s="16"/>
    </row>
    <row r="174" spans="1:27">
      <c r="A174" s="16"/>
      <c r="B174" s="43"/>
      <c r="C174" s="42"/>
      <c r="D174" s="43"/>
      <c r="E174" s="43"/>
      <c r="F174" s="51"/>
      <c r="G174" s="51"/>
      <c r="H174" s="51"/>
      <c r="I174" s="16"/>
      <c r="J174" s="16"/>
      <c r="K174" s="16"/>
      <c r="L174" s="16"/>
      <c r="M174" s="16"/>
      <c r="N174" s="16"/>
      <c r="O174" s="16"/>
      <c r="P174" s="16"/>
      <c r="Q174" s="16"/>
      <c r="R174" s="16"/>
      <c r="S174" s="16"/>
      <c r="T174" s="16"/>
      <c r="U174" s="16"/>
      <c r="V174" s="16"/>
      <c r="W174" s="16"/>
      <c r="X174" s="16"/>
      <c r="Y174" s="16"/>
      <c r="Z174" s="16"/>
      <c r="AA174" s="16"/>
    </row>
    <row r="175" spans="1:27">
      <c r="A175" s="16"/>
      <c r="B175" s="43"/>
      <c r="C175" s="42"/>
      <c r="D175" s="43"/>
      <c r="E175" s="43"/>
      <c r="F175" s="51"/>
      <c r="G175" s="51"/>
      <c r="H175" s="51"/>
      <c r="I175" s="16"/>
      <c r="J175" s="16"/>
      <c r="K175" s="16"/>
      <c r="L175" s="16"/>
      <c r="M175" s="16"/>
      <c r="N175" s="16"/>
      <c r="O175" s="16"/>
      <c r="P175" s="16"/>
      <c r="Q175" s="16"/>
      <c r="R175" s="16"/>
      <c r="S175" s="16"/>
      <c r="T175" s="16"/>
      <c r="U175" s="16"/>
      <c r="V175" s="16"/>
      <c r="W175" s="16"/>
      <c r="X175" s="16"/>
      <c r="Y175" s="16"/>
      <c r="Z175" s="16"/>
      <c r="AA175" s="16"/>
    </row>
    <row r="176" spans="1:27">
      <c r="A176" s="16"/>
      <c r="B176" s="43"/>
      <c r="C176" s="42"/>
      <c r="D176" s="43"/>
      <c r="E176" s="43"/>
      <c r="F176" s="51"/>
      <c r="G176" s="51"/>
      <c r="H176" s="51"/>
      <c r="I176" s="16"/>
      <c r="J176" s="16"/>
      <c r="K176" s="16"/>
      <c r="L176" s="16"/>
      <c r="M176" s="16"/>
      <c r="N176" s="16"/>
      <c r="O176" s="16"/>
      <c r="P176" s="16"/>
      <c r="Q176" s="16"/>
      <c r="R176" s="16"/>
      <c r="S176" s="16"/>
      <c r="T176" s="16"/>
      <c r="U176" s="16"/>
      <c r="V176" s="16"/>
      <c r="W176" s="16"/>
      <c r="X176" s="16"/>
      <c r="Y176" s="16"/>
      <c r="Z176" s="16"/>
      <c r="AA176" s="16"/>
    </row>
    <row r="177" spans="1:27">
      <c r="A177" s="16"/>
      <c r="B177" s="43"/>
      <c r="C177" s="42"/>
      <c r="D177" s="43"/>
      <c r="E177" s="43"/>
      <c r="F177" s="51"/>
      <c r="G177" s="51"/>
      <c r="H177" s="51"/>
      <c r="I177" s="16"/>
      <c r="J177" s="16"/>
      <c r="K177" s="16"/>
      <c r="L177" s="16"/>
      <c r="M177" s="16"/>
      <c r="N177" s="16"/>
      <c r="O177" s="16"/>
      <c r="P177" s="16"/>
      <c r="Q177" s="16"/>
      <c r="R177" s="16"/>
      <c r="S177" s="16"/>
      <c r="T177" s="16"/>
      <c r="U177" s="16"/>
      <c r="V177" s="16"/>
      <c r="W177" s="16"/>
      <c r="X177" s="16"/>
      <c r="Y177" s="16"/>
      <c r="Z177" s="16"/>
      <c r="AA177" s="16"/>
    </row>
    <row r="178" spans="1:27">
      <c r="A178" s="16"/>
      <c r="B178" s="43"/>
      <c r="C178" s="42"/>
      <c r="D178" s="43"/>
      <c r="E178" s="43"/>
      <c r="F178" s="51"/>
      <c r="G178" s="51"/>
      <c r="H178" s="51"/>
      <c r="I178" s="16"/>
      <c r="J178" s="16"/>
      <c r="K178" s="16"/>
      <c r="L178" s="16"/>
      <c r="M178" s="16"/>
      <c r="N178" s="16"/>
      <c r="O178" s="16"/>
      <c r="P178" s="16"/>
      <c r="Q178" s="16"/>
      <c r="R178" s="16"/>
      <c r="S178" s="16"/>
      <c r="T178" s="16"/>
      <c r="U178" s="16"/>
      <c r="V178" s="16"/>
      <c r="W178" s="16"/>
      <c r="X178" s="16"/>
      <c r="Y178" s="16"/>
      <c r="Z178" s="16"/>
      <c r="AA178" s="16"/>
    </row>
    <row r="179" spans="1:27">
      <c r="A179" s="16"/>
      <c r="B179" s="43"/>
      <c r="C179" s="42"/>
      <c r="D179" s="43"/>
      <c r="E179" s="43"/>
      <c r="F179" s="51"/>
      <c r="G179" s="51"/>
      <c r="H179" s="51"/>
      <c r="I179" s="16"/>
      <c r="J179" s="16"/>
      <c r="K179" s="16"/>
      <c r="L179" s="16"/>
      <c r="M179" s="16"/>
      <c r="N179" s="16"/>
      <c r="O179" s="16"/>
      <c r="P179" s="16"/>
      <c r="Q179" s="16"/>
      <c r="R179" s="16"/>
      <c r="S179" s="16"/>
      <c r="T179" s="16"/>
      <c r="U179" s="16"/>
      <c r="V179" s="16"/>
      <c r="W179" s="16"/>
      <c r="X179" s="16"/>
      <c r="Y179" s="16"/>
      <c r="Z179" s="16"/>
      <c r="AA179" s="16"/>
    </row>
    <row r="180" spans="1:27">
      <c r="A180" s="16"/>
      <c r="B180" s="43"/>
      <c r="C180" s="42"/>
      <c r="D180" s="43"/>
      <c r="E180" s="43"/>
      <c r="F180" s="51"/>
      <c r="G180" s="51"/>
      <c r="H180" s="51"/>
      <c r="I180" s="16"/>
      <c r="J180" s="16"/>
      <c r="K180" s="16"/>
      <c r="L180" s="16"/>
      <c r="M180" s="16"/>
      <c r="N180" s="16"/>
      <c r="O180" s="16"/>
      <c r="P180" s="16"/>
      <c r="Q180" s="16"/>
      <c r="R180" s="16"/>
      <c r="S180" s="16"/>
      <c r="T180" s="16"/>
      <c r="U180" s="16"/>
      <c r="V180" s="16"/>
      <c r="W180" s="16"/>
      <c r="X180" s="16"/>
      <c r="Y180" s="16"/>
      <c r="Z180" s="16"/>
      <c r="AA180" s="16"/>
    </row>
    <row r="181" spans="1:27">
      <c r="A181" s="16"/>
      <c r="B181" s="43"/>
      <c r="C181" s="42"/>
      <c r="D181" s="43"/>
      <c r="E181" s="43"/>
      <c r="F181" s="51"/>
      <c r="G181" s="51"/>
      <c r="H181" s="51"/>
      <c r="I181" s="16"/>
      <c r="J181" s="16"/>
      <c r="K181" s="16"/>
      <c r="L181" s="16"/>
      <c r="M181" s="16"/>
      <c r="N181" s="16"/>
      <c r="O181" s="16"/>
      <c r="P181" s="16"/>
      <c r="Q181" s="16"/>
      <c r="R181" s="16"/>
      <c r="S181" s="16"/>
      <c r="T181" s="16"/>
      <c r="U181" s="16"/>
      <c r="V181" s="16"/>
      <c r="W181" s="16"/>
      <c r="X181" s="16"/>
      <c r="Y181" s="16"/>
      <c r="Z181" s="16"/>
      <c r="AA181" s="16"/>
    </row>
    <row r="182" spans="1:27">
      <c r="A182" s="16"/>
      <c r="B182" s="43"/>
      <c r="C182" s="42"/>
      <c r="D182" s="43"/>
      <c r="E182" s="43"/>
      <c r="F182" s="51"/>
      <c r="G182" s="51"/>
      <c r="H182" s="51"/>
      <c r="I182" s="16"/>
      <c r="J182" s="16"/>
      <c r="K182" s="16"/>
      <c r="L182" s="16"/>
      <c r="M182" s="16"/>
      <c r="N182" s="16"/>
      <c r="O182" s="16"/>
      <c r="P182" s="16"/>
      <c r="Q182" s="16"/>
      <c r="R182" s="16"/>
      <c r="S182" s="16"/>
      <c r="T182" s="16"/>
      <c r="U182" s="16"/>
      <c r="V182" s="16"/>
      <c r="W182" s="16"/>
      <c r="X182" s="16"/>
      <c r="Y182" s="16"/>
      <c r="Z182" s="16"/>
      <c r="AA182" s="16"/>
    </row>
    <row r="183" spans="1:27">
      <c r="A183" s="16"/>
      <c r="B183" s="43"/>
      <c r="C183" s="42"/>
      <c r="D183" s="43"/>
      <c r="E183" s="43"/>
      <c r="F183" s="51"/>
      <c r="G183" s="51"/>
      <c r="H183" s="51"/>
      <c r="I183" s="16"/>
      <c r="J183" s="16"/>
      <c r="K183" s="16"/>
      <c r="L183" s="16"/>
      <c r="M183" s="16"/>
      <c r="N183" s="16"/>
      <c r="O183" s="16"/>
      <c r="P183" s="16"/>
      <c r="Q183" s="16"/>
      <c r="R183" s="16"/>
      <c r="S183" s="16"/>
      <c r="T183" s="16"/>
      <c r="U183" s="16"/>
      <c r="V183" s="16"/>
      <c r="W183" s="16"/>
      <c r="X183" s="16"/>
      <c r="Y183" s="16"/>
      <c r="Z183" s="16"/>
      <c r="AA183" s="16"/>
    </row>
    <row r="184" spans="1:27">
      <c r="A184" s="16"/>
      <c r="B184" s="43"/>
      <c r="C184" s="42"/>
      <c r="D184" s="43"/>
      <c r="E184" s="43"/>
      <c r="F184" s="51"/>
      <c r="G184" s="51"/>
      <c r="H184" s="51"/>
      <c r="I184" s="16"/>
      <c r="J184" s="16"/>
      <c r="K184" s="16"/>
      <c r="L184" s="16"/>
      <c r="M184" s="16"/>
      <c r="N184" s="16"/>
      <c r="O184" s="16"/>
      <c r="P184" s="16"/>
      <c r="Q184" s="16"/>
      <c r="R184" s="16"/>
      <c r="S184" s="16"/>
      <c r="T184" s="16"/>
      <c r="U184" s="16"/>
      <c r="V184" s="16"/>
      <c r="W184" s="16"/>
      <c r="X184" s="16"/>
      <c r="Y184" s="16"/>
      <c r="Z184" s="16"/>
      <c r="AA184" s="16"/>
    </row>
    <row r="185" spans="1:27">
      <c r="A185" s="16"/>
      <c r="B185" s="43"/>
      <c r="C185" s="42"/>
      <c r="D185" s="43"/>
      <c r="E185" s="43"/>
      <c r="F185" s="51"/>
      <c r="G185" s="51"/>
      <c r="H185" s="51"/>
      <c r="I185" s="16"/>
      <c r="J185" s="16"/>
      <c r="K185" s="16"/>
      <c r="L185" s="16"/>
      <c r="M185" s="16"/>
      <c r="N185" s="16"/>
      <c r="O185" s="16"/>
      <c r="P185" s="16"/>
      <c r="Q185" s="16"/>
      <c r="R185" s="16"/>
      <c r="S185" s="16"/>
      <c r="T185" s="16"/>
      <c r="U185" s="16"/>
      <c r="V185" s="16"/>
      <c r="W185" s="16"/>
      <c r="X185" s="16"/>
      <c r="Y185" s="16"/>
      <c r="Z185" s="16"/>
      <c r="AA185" s="16"/>
    </row>
    <row r="186" spans="1:27">
      <c r="A186" s="16"/>
      <c r="B186" s="43"/>
      <c r="C186" s="42"/>
      <c r="D186" s="43"/>
      <c r="E186" s="43"/>
      <c r="F186" s="51"/>
      <c r="G186" s="51"/>
      <c r="H186" s="51"/>
      <c r="I186" s="16"/>
      <c r="J186" s="16"/>
      <c r="K186" s="16"/>
      <c r="L186" s="16"/>
      <c r="M186" s="16"/>
      <c r="N186" s="16"/>
      <c r="O186" s="16"/>
      <c r="P186" s="16"/>
      <c r="Q186" s="16"/>
      <c r="R186" s="16"/>
      <c r="S186" s="16"/>
      <c r="T186" s="16"/>
      <c r="U186" s="16"/>
      <c r="V186" s="16"/>
      <c r="W186" s="16"/>
      <c r="X186" s="16"/>
      <c r="Y186" s="16"/>
      <c r="Z186" s="16"/>
      <c r="AA186" s="16"/>
    </row>
    <row r="187" spans="1:27">
      <c r="A187" s="16"/>
      <c r="B187" s="43"/>
      <c r="C187" s="42"/>
      <c r="D187" s="43"/>
      <c r="E187" s="43"/>
      <c r="F187" s="51"/>
      <c r="G187" s="51"/>
      <c r="H187" s="51"/>
      <c r="I187" s="16"/>
      <c r="J187" s="16"/>
      <c r="K187" s="16"/>
      <c r="L187" s="16"/>
      <c r="M187" s="16"/>
      <c r="N187" s="16"/>
      <c r="O187" s="16"/>
      <c r="P187" s="16"/>
      <c r="Q187" s="16"/>
      <c r="R187" s="16"/>
      <c r="S187" s="16"/>
      <c r="T187" s="16"/>
      <c r="U187" s="16"/>
      <c r="V187" s="16"/>
      <c r="W187" s="16"/>
      <c r="X187" s="16"/>
      <c r="Y187" s="16"/>
      <c r="Z187" s="16"/>
      <c r="AA187" s="16"/>
    </row>
    <row r="188" spans="1:27">
      <c r="A188" s="16"/>
      <c r="B188" s="43"/>
      <c r="C188" s="42"/>
      <c r="D188" s="43"/>
      <c r="E188" s="43"/>
      <c r="F188" s="51"/>
      <c r="G188" s="51"/>
      <c r="H188" s="51"/>
      <c r="I188" s="16"/>
      <c r="J188" s="16"/>
      <c r="K188" s="16"/>
      <c r="L188" s="16"/>
      <c r="M188" s="16"/>
      <c r="N188" s="16"/>
      <c r="O188" s="16"/>
      <c r="P188" s="16"/>
      <c r="Q188" s="16"/>
      <c r="R188" s="16"/>
      <c r="S188" s="16"/>
      <c r="T188" s="16"/>
      <c r="U188" s="16"/>
      <c r="V188" s="16"/>
      <c r="W188" s="16"/>
      <c r="X188" s="16"/>
      <c r="Y188" s="16"/>
      <c r="Z188" s="16"/>
      <c r="AA188" s="16"/>
    </row>
    <row r="189" spans="1:27">
      <c r="A189" s="16"/>
      <c r="B189" s="43"/>
      <c r="C189" s="42"/>
      <c r="D189" s="43"/>
      <c r="E189" s="43"/>
      <c r="F189" s="51"/>
      <c r="G189" s="51"/>
      <c r="H189" s="51"/>
      <c r="I189" s="16"/>
      <c r="J189" s="16"/>
      <c r="K189" s="16"/>
      <c r="L189" s="16"/>
      <c r="M189" s="16"/>
      <c r="N189" s="16"/>
      <c r="O189" s="16"/>
      <c r="P189" s="16"/>
      <c r="Q189" s="16"/>
      <c r="R189" s="16"/>
      <c r="S189" s="16"/>
      <c r="T189" s="16"/>
      <c r="U189" s="16"/>
      <c r="V189" s="16"/>
      <c r="W189" s="16"/>
      <c r="X189" s="16"/>
      <c r="Y189" s="16"/>
      <c r="Z189" s="16"/>
      <c r="AA189" s="16"/>
    </row>
    <row r="190" spans="1:27">
      <c r="A190" s="16"/>
      <c r="B190" s="43"/>
      <c r="C190" s="42"/>
      <c r="D190" s="43"/>
      <c r="E190" s="43"/>
      <c r="F190" s="51"/>
      <c r="G190" s="51"/>
      <c r="H190" s="51"/>
      <c r="I190" s="16"/>
      <c r="J190" s="16"/>
      <c r="K190" s="16"/>
      <c r="L190" s="16"/>
      <c r="M190" s="16"/>
      <c r="N190" s="16"/>
      <c r="O190" s="16"/>
      <c r="P190" s="16"/>
      <c r="Q190" s="16"/>
      <c r="R190" s="16"/>
      <c r="S190" s="16"/>
      <c r="T190" s="16"/>
      <c r="U190" s="16"/>
      <c r="V190" s="16"/>
      <c r="W190" s="16"/>
      <c r="X190" s="16"/>
      <c r="Y190" s="16"/>
      <c r="Z190" s="16"/>
      <c r="AA190" s="16"/>
    </row>
    <row r="191" spans="1:27">
      <c r="A191" s="16"/>
      <c r="B191" s="43"/>
      <c r="C191" s="42"/>
      <c r="D191" s="43"/>
      <c r="E191" s="43"/>
      <c r="F191" s="51"/>
      <c r="G191" s="51"/>
      <c r="H191" s="51"/>
      <c r="I191" s="16"/>
      <c r="J191" s="16"/>
      <c r="K191" s="16"/>
      <c r="L191" s="16"/>
      <c r="M191" s="16"/>
      <c r="N191" s="16"/>
      <c r="O191" s="16"/>
      <c r="P191" s="16"/>
      <c r="Q191" s="16"/>
      <c r="R191" s="16"/>
      <c r="S191" s="16"/>
      <c r="T191" s="16"/>
      <c r="U191" s="16"/>
      <c r="V191" s="16"/>
      <c r="W191" s="16"/>
      <c r="X191" s="16"/>
      <c r="Y191" s="16"/>
      <c r="Z191" s="16"/>
      <c r="AA191" s="16"/>
    </row>
    <row r="192" spans="1:27">
      <c r="A192" s="16"/>
      <c r="B192" s="43"/>
      <c r="C192" s="42"/>
      <c r="D192" s="43"/>
      <c r="E192" s="43"/>
      <c r="F192" s="51"/>
      <c r="G192" s="51"/>
      <c r="H192" s="51"/>
      <c r="I192" s="16"/>
      <c r="J192" s="16"/>
      <c r="K192" s="16"/>
      <c r="L192" s="16"/>
      <c r="M192" s="16"/>
      <c r="N192" s="16"/>
      <c r="O192" s="16"/>
      <c r="P192" s="16"/>
      <c r="Q192" s="16"/>
      <c r="R192" s="16"/>
      <c r="S192" s="16"/>
      <c r="T192" s="16"/>
      <c r="U192" s="16"/>
      <c r="V192" s="16"/>
      <c r="W192" s="16"/>
      <c r="X192" s="16"/>
      <c r="Y192" s="16"/>
      <c r="Z192" s="16"/>
      <c r="AA192" s="16"/>
    </row>
    <row r="193" spans="1:27">
      <c r="A193" s="16"/>
      <c r="B193" s="43"/>
      <c r="C193" s="42"/>
      <c r="D193" s="43"/>
      <c r="E193" s="43"/>
      <c r="F193" s="51"/>
      <c r="G193" s="51"/>
      <c r="H193" s="51"/>
      <c r="I193" s="16"/>
      <c r="J193" s="16"/>
      <c r="K193" s="16"/>
      <c r="L193" s="16"/>
      <c r="M193" s="16"/>
      <c r="N193" s="16"/>
      <c r="O193" s="16"/>
      <c r="P193" s="16"/>
      <c r="Q193" s="16"/>
      <c r="R193" s="16"/>
      <c r="S193" s="16"/>
      <c r="T193" s="16"/>
      <c r="U193" s="16"/>
      <c r="V193" s="16"/>
      <c r="W193" s="16"/>
      <c r="X193" s="16"/>
      <c r="Y193" s="16"/>
      <c r="Z193" s="16"/>
      <c r="AA193" s="16"/>
    </row>
    <row r="194" spans="1:27">
      <c r="A194" s="16"/>
      <c r="B194" s="43"/>
      <c r="C194" s="42"/>
      <c r="D194" s="43"/>
      <c r="E194" s="43"/>
      <c r="F194" s="51"/>
      <c r="G194" s="51"/>
      <c r="H194" s="51"/>
      <c r="I194" s="16"/>
      <c r="J194" s="16"/>
      <c r="K194" s="16"/>
      <c r="L194" s="16"/>
      <c r="M194" s="16"/>
      <c r="N194" s="16"/>
      <c r="O194" s="16"/>
      <c r="P194" s="16"/>
      <c r="Q194" s="16"/>
      <c r="R194" s="16"/>
      <c r="S194" s="16"/>
      <c r="T194" s="16"/>
      <c r="U194" s="16"/>
      <c r="V194" s="16"/>
      <c r="W194" s="16"/>
      <c r="X194" s="16"/>
      <c r="Y194" s="16"/>
      <c r="Z194" s="16"/>
      <c r="AA194" s="16"/>
    </row>
    <row r="195" spans="1:27">
      <c r="A195" s="16"/>
      <c r="B195" s="43"/>
      <c r="C195" s="42"/>
      <c r="D195" s="43"/>
      <c r="E195" s="43"/>
      <c r="F195" s="51"/>
      <c r="G195" s="51"/>
      <c r="H195" s="51"/>
      <c r="I195" s="16"/>
      <c r="J195" s="16"/>
      <c r="K195" s="16"/>
      <c r="L195" s="16"/>
      <c r="M195" s="16"/>
      <c r="N195" s="16"/>
      <c r="O195" s="16"/>
      <c r="P195" s="16"/>
      <c r="Q195" s="16"/>
      <c r="R195" s="16"/>
      <c r="S195" s="16"/>
      <c r="T195" s="16"/>
      <c r="U195" s="16"/>
      <c r="V195" s="16"/>
      <c r="W195" s="16"/>
      <c r="X195" s="16"/>
      <c r="Y195" s="16"/>
      <c r="Z195" s="16"/>
      <c r="AA195" s="16"/>
    </row>
    <row r="196" spans="1:27">
      <c r="A196" s="16"/>
      <c r="B196" s="43"/>
      <c r="C196" s="42"/>
      <c r="D196" s="43"/>
      <c r="E196" s="43"/>
      <c r="F196" s="51"/>
      <c r="G196" s="51"/>
      <c r="H196" s="51"/>
      <c r="I196" s="16"/>
      <c r="J196" s="16"/>
      <c r="K196" s="16"/>
      <c r="L196" s="16"/>
      <c r="M196" s="16"/>
      <c r="N196" s="16"/>
      <c r="O196" s="16"/>
      <c r="P196" s="16"/>
      <c r="Q196" s="16"/>
      <c r="R196" s="16"/>
      <c r="S196" s="16"/>
      <c r="T196" s="16"/>
      <c r="U196" s="16"/>
      <c r="V196" s="16"/>
      <c r="W196" s="16"/>
      <c r="X196" s="16"/>
      <c r="Y196" s="16"/>
      <c r="Z196" s="16"/>
      <c r="AA196" s="16"/>
    </row>
    <row r="197" spans="1:27">
      <c r="A197" s="16"/>
      <c r="B197" s="43"/>
      <c r="C197" s="42"/>
      <c r="D197" s="43"/>
      <c r="E197" s="43"/>
      <c r="F197" s="51"/>
      <c r="G197" s="51"/>
      <c r="H197" s="51"/>
      <c r="I197" s="16"/>
      <c r="J197" s="16"/>
      <c r="K197" s="16"/>
      <c r="L197" s="16"/>
      <c r="M197" s="16"/>
      <c r="N197" s="16"/>
      <c r="O197" s="16"/>
      <c r="P197" s="16"/>
      <c r="Q197" s="16"/>
      <c r="R197" s="16"/>
      <c r="S197" s="16"/>
      <c r="T197" s="16"/>
      <c r="U197" s="16"/>
      <c r="V197" s="16"/>
      <c r="W197" s="16"/>
      <c r="X197" s="16"/>
      <c r="Y197" s="16"/>
      <c r="Z197" s="16"/>
      <c r="AA197" s="16"/>
    </row>
    <row r="198" spans="1:27">
      <c r="A198" s="16"/>
      <c r="B198" s="43"/>
      <c r="C198" s="42"/>
      <c r="D198" s="43"/>
      <c r="E198" s="43"/>
      <c r="F198" s="51"/>
      <c r="G198" s="51"/>
      <c r="H198" s="51"/>
      <c r="I198" s="16"/>
      <c r="J198" s="16"/>
      <c r="K198" s="16"/>
      <c r="L198" s="16"/>
      <c r="M198" s="16"/>
      <c r="N198" s="16"/>
      <c r="O198" s="16"/>
      <c r="P198" s="16"/>
      <c r="Q198" s="16"/>
      <c r="R198" s="16"/>
      <c r="S198" s="16"/>
      <c r="T198" s="16"/>
      <c r="U198" s="16"/>
      <c r="V198" s="16"/>
      <c r="W198" s="16"/>
      <c r="X198" s="16"/>
      <c r="Y198" s="16"/>
      <c r="Z198" s="16"/>
      <c r="AA198" s="16"/>
    </row>
    <row r="199" spans="1:27">
      <c r="A199" s="16"/>
      <c r="B199" s="43"/>
      <c r="C199" s="42"/>
      <c r="D199" s="43"/>
      <c r="E199" s="43"/>
      <c r="F199" s="51"/>
      <c r="G199" s="51"/>
      <c r="H199" s="51"/>
      <c r="I199" s="16"/>
      <c r="J199" s="16"/>
      <c r="K199" s="16"/>
      <c r="L199" s="16"/>
      <c r="M199" s="16"/>
      <c r="N199" s="16"/>
      <c r="O199" s="16"/>
      <c r="P199" s="16"/>
      <c r="Q199" s="16"/>
      <c r="R199" s="16"/>
      <c r="S199" s="16"/>
      <c r="T199" s="16"/>
      <c r="U199" s="16"/>
      <c r="V199" s="16"/>
      <c r="W199" s="16"/>
      <c r="X199" s="16"/>
      <c r="Y199" s="16"/>
      <c r="Z199" s="16"/>
      <c r="AA199" s="16"/>
    </row>
    <row r="200" spans="1:27">
      <c r="A200" s="16"/>
      <c r="B200" s="43"/>
      <c r="C200" s="42"/>
      <c r="D200" s="43"/>
      <c r="E200" s="43"/>
      <c r="F200" s="51"/>
      <c r="G200" s="51"/>
      <c r="H200" s="51"/>
      <c r="I200" s="16"/>
      <c r="J200" s="16"/>
      <c r="K200" s="16"/>
      <c r="L200" s="16"/>
      <c r="M200" s="16"/>
      <c r="N200" s="16"/>
      <c r="O200" s="16"/>
      <c r="P200" s="16"/>
      <c r="Q200" s="16"/>
      <c r="R200" s="16"/>
      <c r="S200" s="16"/>
      <c r="T200" s="16"/>
      <c r="U200" s="16"/>
      <c r="V200" s="16"/>
      <c r="W200" s="16"/>
      <c r="X200" s="16"/>
      <c r="Y200" s="16"/>
      <c r="Z200" s="16"/>
      <c r="AA200" s="16"/>
    </row>
    <row r="201" spans="1:27">
      <c r="A201" s="16"/>
      <c r="B201" s="43"/>
      <c r="C201" s="42"/>
      <c r="D201" s="43"/>
      <c r="E201" s="43"/>
      <c r="F201" s="51"/>
      <c r="G201" s="51"/>
      <c r="H201" s="51"/>
      <c r="I201" s="16"/>
      <c r="J201" s="16"/>
      <c r="K201" s="16"/>
      <c r="L201" s="16"/>
      <c r="M201" s="16"/>
      <c r="N201" s="16"/>
      <c r="O201" s="16"/>
      <c r="P201" s="16"/>
      <c r="Q201" s="16"/>
      <c r="R201" s="16"/>
      <c r="S201" s="16"/>
      <c r="T201" s="16"/>
      <c r="U201" s="16"/>
      <c r="V201" s="16"/>
      <c r="W201" s="16"/>
      <c r="X201" s="16"/>
      <c r="Y201" s="16"/>
      <c r="Z201" s="16"/>
      <c r="AA201" s="16"/>
    </row>
    <row r="202" spans="1:27">
      <c r="A202" s="16"/>
      <c r="B202" s="43"/>
      <c r="C202" s="42"/>
      <c r="D202" s="43"/>
      <c r="E202" s="43"/>
      <c r="F202" s="51"/>
      <c r="G202" s="51"/>
      <c r="H202" s="51"/>
      <c r="I202" s="16"/>
      <c r="J202" s="16"/>
      <c r="K202" s="16"/>
      <c r="L202" s="16"/>
      <c r="M202" s="16"/>
      <c r="N202" s="16"/>
      <c r="O202" s="16"/>
      <c r="P202" s="16"/>
      <c r="Q202" s="16"/>
      <c r="R202" s="16"/>
      <c r="S202" s="16"/>
      <c r="T202" s="16"/>
      <c r="U202" s="16"/>
      <c r="V202" s="16"/>
      <c r="W202" s="16"/>
      <c r="X202" s="16"/>
      <c r="Y202" s="16"/>
      <c r="Z202" s="16"/>
      <c r="AA202" s="16"/>
    </row>
    <row r="203" spans="1:27">
      <c r="A203" s="16"/>
      <c r="B203" s="43"/>
      <c r="C203" s="42"/>
      <c r="D203" s="43"/>
      <c r="E203" s="43"/>
      <c r="F203" s="51"/>
      <c r="G203" s="51"/>
      <c r="H203" s="51"/>
      <c r="I203" s="16"/>
      <c r="J203" s="16"/>
      <c r="K203" s="16"/>
      <c r="L203" s="16"/>
      <c r="M203" s="16"/>
      <c r="N203" s="16"/>
      <c r="O203" s="16"/>
      <c r="P203" s="16"/>
      <c r="Q203" s="16"/>
      <c r="R203" s="16"/>
      <c r="S203" s="16"/>
      <c r="T203" s="16"/>
      <c r="U203" s="16"/>
      <c r="V203" s="16"/>
      <c r="W203" s="16"/>
      <c r="X203" s="16"/>
      <c r="Y203" s="16"/>
      <c r="Z203" s="16"/>
      <c r="AA203" s="16"/>
    </row>
    <row r="204" spans="1:27">
      <c r="A204" s="16"/>
      <c r="B204" s="43"/>
      <c r="C204" s="42"/>
      <c r="D204" s="43"/>
      <c r="E204" s="43"/>
      <c r="F204" s="51"/>
      <c r="G204" s="51"/>
      <c r="H204" s="51"/>
      <c r="I204" s="16"/>
      <c r="J204" s="16"/>
      <c r="K204" s="16"/>
      <c r="L204" s="16"/>
      <c r="M204" s="16"/>
      <c r="N204" s="16"/>
      <c r="O204" s="16"/>
      <c r="P204" s="16"/>
      <c r="Q204" s="16"/>
      <c r="R204" s="16"/>
      <c r="S204" s="16"/>
      <c r="T204" s="16"/>
      <c r="U204" s="16"/>
      <c r="V204" s="16"/>
      <c r="W204" s="16"/>
      <c r="X204" s="16"/>
      <c r="Y204" s="16"/>
      <c r="Z204" s="16"/>
      <c r="AA204" s="16"/>
    </row>
    <row r="205" spans="1:27">
      <c r="A205" s="16"/>
      <c r="B205" s="43"/>
      <c r="C205" s="42"/>
      <c r="D205" s="43"/>
      <c r="E205" s="43"/>
      <c r="F205" s="51"/>
      <c r="G205" s="51"/>
      <c r="H205" s="51"/>
      <c r="I205" s="16"/>
      <c r="J205" s="16"/>
      <c r="K205" s="16"/>
      <c r="L205" s="16"/>
      <c r="M205" s="16"/>
      <c r="N205" s="16"/>
      <c r="O205" s="16"/>
      <c r="P205" s="16"/>
      <c r="Q205" s="16"/>
      <c r="R205" s="16"/>
      <c r="S205" s="16"/>
      <c r="T205" s="16"/>
      <c r="U205" s="16"/>
      <c r="V205" s="16"/>
      <c r="W205" s="16"/>
      <c r="X205" s="16"/>
      <c r="Y205" s="16"/>
      <c r="Z205" s="16"/>
      <c r="AA205" s="16"/>
    </row>
    <row r="206" spans="1:27">
      <c r="A206" s="16"/>
      <c r="B206" s="43"/>
      <c r="C206" s="42"/>
      <c r="D206" s="43"/>
      <c r="E206" s="43"/>
      <c r="F206" s="51"/>
      <c r="G206" s="51"/>
      <c r="H206" s="51"/>
      <c r="I206" s="16"/>
      <c r="J206" s="16"/>
      <c r="K206" s="16"/>
      <c r="L206" s="16"/>
      <c r="M206" s="16"/>
      <c r="N206" s="16"/>
      <c r="O206" s="16"/>
      <c r="P206" s="16"/>
      <c r="Q206" s="16"/>
      <c r="R206" s="16"/>
      <c r="S206" s="16"/>
      <c r="T206" s="16"/>
      <c r="U206" s="16"/>
      <c r="V206" s="16"/>
      <c r="W206" s="16"/>
      <c r="X206" s="16"/>
      <c r="Y206" s="16"/>
      <c r="Z206" s="16"/>
      <c r="AA206" s="16"/>
    </row>
    <row r="207" spans="1:27">
      <c r="A207" s="16"/>
      <c r="B207" s="43"/>
      <c r="C207" s="42"/>
      <c r="D207" s="43"/>
      <c r="E207" s="43"/>
      <c r="F207" s="51"/>
      <c r="G207" s="51"/>
      <c r="H207" s="51"/>
      <c r="I207" s="16"/>
      <c r="J207" s="16"/>
      <c r="K207" s="16"/>
      <c r="L207" s="16"/>
      <c r="M207" s="16"/>
      <c r="N207" s="16"/>
      <c r="O207" s="16"/>
      <c r="P207" s="16"/>
      <c r="Q207" s="16"/>
      <c r="R207" s="16"/>
      <c r="S207" s="16"/>
      <c r="T207" s="16"/>
      <c r="U207" s="16"/>
      <c r="V207" s="16"/>
      <c r="W207" s="16"/>
      <c r="X207" s="16"/>
      <c r="Y207" s="16"/>
      <c r="Z207" s="16"/>
      <c r="AA207" s="16"/>
    </row>
    <row r="208" spans="1:27">
      <c r="A208" s="16"/>
      <c r="B208" s="43"/>
      <c r="C208" s="42"/>
      <c r="D208" s="43"/>
      <c r="E208" s="43"/>
      <c r="F208" s="51"/>
      <c r="G208" s="51"/>
      <c r="H208" s="51"/>
      <c r="I208" s="16"/>
      <c r="J208" s="16"/>
      <c r="K208" s="16"/>
      <c r="L208" s="16"/>
      <c r="M208" s="16"/>
      <c r="N208" s="16"/>
      <c r="O208" s="16"/>
      <c r="P208" s="16"/>
      <c r="Q208" s="16"/>
      <c r="R208" s="16"/>
      <c r="S208" s="16"/>
      <c r="T208" s="16"/>
      <c r="U208" s="16"/>
      <c r="V208" s="16"/>
      <c r="W208" s="16"/>
      <c r="X208" s="16"/>
      <c r="Y208" s="16"/>
      <c r="Z208" s="16"/>
      <c r="AA208" s="16"/>
    </row>
    <row r="209" spans="1:27">
      <c r="A209" s="16"/>
      <c r="B209" s="43"/>
      <c r="C209" s="42"/>
      <c r="D209" s="43"/>
      <c r="E209" s="43"/>
      <c r="F209" s="51"/>
      <c r="G209" s="51"/>
      <c r="H209" s="51"/>
      <c r="I209" s="16"/>
      <c r="J209" s="16"/>
      <c r="K209" s="16"/>
      <c r="L209" s="16"/>
      <c r="M209" s="16"/>
      <c r="N209" s="16"/>
      <c r="O209" s="16"/>
      <c r="P209" s="16"/>
      <c r="Q209" s="16"/>
      <c r="R209" s="16"/>
      <c r="S209" s="16"/>
      <c r="T209" s="16"/>
      <c r="U209" s="16"/>
      <c r="V209" s="16"/>
      <c r="W209" s="16"/>
      <c r="X209" s="16"/>
      <c r="Y209" s="16"/>
      <c r="Z209" s="16"/>
      <c r="AA209" s="16"/>
    </row>
    <row r="210" spans="1:27">
      <c r="A210" s="16"/>
      <c r="B210" s="43"/>
      <c r="C210" s="42"/>
      <c r="D210" s="43"/>
      <c r="E210" s="43"/>
      <c r="F210" s="51"/>
      <c r="G210" s="51"/>
      <c r="H210" s="51"/>
      <c r="I210" s="16"/>
      <c r="J210" s="16"/>
      <c r="K210" s="16"/>
      <c r="L210" s="16"/>
      <c r="M210" s="16"/>
      <c r="N210" s="16"/>
      <c r="O210" s="16"/>
      <c r="P210" s="16"/>
      <c r="Q210" s="16"/>
      <c r="R210" s="16"/>
      <c r="S210" s="16"/>
      <c r="T210" s="16"/>
      <c r="U210" s="16"/>
      <c r="V210" s="16"/>
      <c r="W210" s="16"/>
      <c r="X210" s="16"/>
      <c r="Y210" s="16"/>
      <c r="Z210" s="16"/>
      <c r="AA210" s="16"/>
    </row>
    <row r="211" spans="1:27">
      <c r="A211" s="16"/>
      <c r="B211" s="43"/>
      <c r="C211" s="42"/>
      <c r="D211" s="43"/>
      <c r="E211" s="43"/>
      <c r="F211" s="51"/>
      <c r="G211" s="51"/>
      <c r="H211" s="51"/>
      <c r="I211" s="16"/>
      <c r="J211" s="16"/>
      <c r="K211" s="16"/>
      <c r="L211" s="16"/>
      <c r="M211" s="16"/>
      <c r="N211" s="16"/>
      <c r="O211" s="16"/>
      <c r="P211" s="16"/>
      <c r="Q211" s="16"/>
      <c r="R211" s="16"/>
      <c r="S211" s="16"/>
      <c r="T211" s="16"/>
      <c r="U211" s="16"/>
      <c r="V211" s="16"/>
      <c r="W211" s="16"/>
      <c r="X211" s="16"/>
      <c r="Y211" s="16"/>
      <c r="Z211" s="16"/>
      <c r="AA211" s="16"/>
    </row>
    <row r="212" spans="1:27">
      <c r="A212" s="16"/>
      <c r="B212" s="43"/>
      <c r="C212" s="42"/>
      <c r="D212" s="43"/>
      <c r="E212" s="43"/>
      <c r="F212" s="51"/>
      <c r="G212" s="51"/>
      <c r="H212" s="51"/>
      <c r="I212" s="16"/>
      <c r="J212" s="16"/>
      <c r="K212" s="16"/>
      <c r="L212" s="16"/>
      <c r="M212" s="16"/>
      <c r="N212" s="16"/>
      <c r="O212" s="16"/>
      <c r="P212" s="16"/>
      <c r="Q212" s="16"/>
      <c r="R212" s="16"/>
      <c r="S212" s="16"/>
      <c r="T212" s="16"/>
      <c r="U212" s="16"/>
      <c r="V212" s="16"/>
      <c r="W212" s="16"/>
      <c r="X212" s="16"/>
      <c r="Y212" s="16"/>
      <c r="Z212" s="16"/>
      <c r="AA212" s="16"/>
    </row>
    <row r="213" spans="1:27">
      <c r="A213" s="16"/>
      <c r="B213" s="43"/>
      <c r="C213" s="42"/>
      <c r="D213" s="43"/>
      <c r="E213" s="43"/>
      <c r="F213" s="51"/>
      <c r="G213" s="51"/>
      <c r="H213" s="51"/>
      <c r="I213" s="16"/>
      <c r="J213" s="16"/>
      <c r="K213" s="16"/>
      <c r="L213" s="16"/>
      <c r="M213" s="16"/>
      <c r="N213" s="16"/>
      <c r="O213" s="16"/>
      <c r="P213" s="16"/>
      <c r="Q213" s="16"/>
      <c r="R213" s="16"/>
      <c r="S213" s="16"/>
      <c r="T213" s="16"/>
      <c r="U213" s="16"/>
      <c r="V213" s="16"/>
      <c r="W213" s="16"/>
      <c r="X213" s="16"/>
      <c r="Y213" s="16"/>
      <c r="Z213" s="16"/>
      <c r="AA213" s="16"/>
    </row>
    <row r="214" spans="1:27">
      <c r="A214" s="16"/>
      <c r="B214" s="43"/>
      <c r="C214" s="42"/>
      <c r="D214" s="43"/>
      <c r="E214" s="43"/>
      <c r="F214" s="51"/>
      <c r="G214" s="51"/>
      <c r="H214" s="51"/>
      <c r="I214" s="16"/>
      <c r="J214" s="16"/>
      <c r="K214" s="16"/>
      <c r="L214" s="16"/>
      <c r="M214" s="16"/>
      <c r="N214" s="16"/>
      <c r="O214" s="16"/>
      <c r="P214" s="16"/>
      <c r="Q214" s="16"/>
      <c r="R214" s="16"/>
      <c r="S214" s="16"/>
      <c r="T214" s="16"/>
      <c r="U214" s="16"/>
      <c r="V214" s="16"/>
      <c r="W214" s="16"/>
      <c r="X214" s="16"/>
      <c r="Y214" s="16"/>
      <c r="Z214" s="16"/>
      <c r="AA214" s="16"/>
    </row>
    <row r="215" spans="1:27">
      <c r="A215" s="16"/>
      <c r="B215" s="43"/>
      <c r="C215" s="42"/>
      <c r="D215" s="43"/>
      <c r="E215" s="43"/>
      <c r="F215" s="51"/>
      <c r="G215" s="51"/>
      <c r="H215" s="51"/>
      <c r="I215" s="16"/>
      <c r="J215" s="16"/>
      <c r="K215" s="16"/>
      <c r="L215" s="16"/>
      <c r="M215" s="16"/>
      <c r="N215" s="16"/>
      <c r="O215" s="16"/>
      <c r="P215" s="16"/>
      <c r="Q215" s="16"/>
      <c r="R215" s="16"/>
      <c r="S215" s="16"/>
      <c r="T215" s="16"/>
      <c r="U215" s="16"/>
      <c r="V215" s="16"/>
      <c r="W215" s="16"/>
      <c r="X215" s="16"/>
      <c r="Y215" s="16"/>
      <c r="Z215" s="16"/>
      <c r="AA215" s="16"/>
    </row>
    <row r="216" spans="1:27">
      <c r="A216" s="16"/>
      <c r="B216" s="43"/>
      <c r="C216" s="42"/>
      <c r="D216" s="43"/>
      <c r="E216" s="43"/>
      <c r="F216" s="51"/>
      <c r="G216" s="51"/>
      <c r="H216" s="51"/>
      <c r="I216" s="16"/>
      <c r="J216" s="16"/>
      <c r="K216" s="16"/>
      <c r="L216" s="16"/>
      <c r="M216" s="16"/>
      <c r="N216" s="16"/>
      <c r="O216" s="16"/>
      <c r="P216" s="16"/>
      <c r="Q216" s="16"/>
      <c r="R216" s="16"/>
      <c r="S216" s="16"/>
      <c r="T216" s="16"/>
      <c r="U216" s="16"/>
      <c r="V216" s="16"/>
      <c r="W216" s="16"/>
      <c r="X216" s="16"/>
      <c r="Y216" s="16"/>
      <c r="Z216" s="16"/>
      <c r="AA216" s="16"/>
    </row>
    <row r="217" spans="1:27">
      <c r="A217" s="16"/>
      <c r="B217" s="43"/>
      <c r="C217" s="42"/>
      <c r="D217" s="43"/>
      <c r="E217" s="43"/>
      <c r="F217" s="51"/>
      <c r="G217" s="51"/>
      <c r="H217" s="51"/>
      <c r="I217" s="16"/>
      <c r="J217" s="16"/>
      <c r="K217" s="16"/>
      <c r="L217" s="16"/>
      <c r="M217" s="16"/>
      <c r="N217" s="16"/>
      <c r="O217" s="16"/>
      <c r="P217" s="16"/>
      <c r="Q217" s="16"/>
      <c r="R217" s="16"/>
      <c r="S217" s="16"/>
      <c r="T217" s="16"/>
      <c r="U217" s="16"/>
      <c r="V217" s="16"/>
      <c r="W217" s="16"/>
      <c r="X217" s="16"/>
      <c r="Y217" s="16"/>
      <c r="Z217" s="16"/>
      <c r="AA217" s="16"/>
    </row>
    <row r="218" spans="1:27">
      <c r="A218" s="16"/>
      <c r="B218" s="43"/>
      <c r="C218" s="42"/>
      <c r="D218" s="43"/>
      <c r="E218" s="43"/>
      <c r="F218" s="51"/>
      <c r="G218" s="51"/>
      <c r="H218" s="51"/>
      <c r="I218" s="16"/>
      <c r="J218" s="16"/>
      <c r="K218" s="16"/>
      <c r="L218" s="16"/>
      <c r="M218" s="16"/>
      <c r="N218" s="16"/>
      <c r="O218" s="16"/>
      <c r="P218" s="16"/>
      <c r="Q218" s="16"/>
      <c r="R218" s="16"/>
      <c r="S218" s="16"/>
      <c r="T218" s="16"/>
      <c r="U218" s="16"/>
      <c r="V218" s="16"/>
      <c r="W218" s="16"/>
      <c r="X218" s="16"/>
      <c r="Y218" s="16"/>
      <c r="Z218" s="16"/>
      <c r="AA218" s="16"/>
    </row>
    <row r="219" spans="1:27">
      <c r="A219" s="16"/>
      <c r="B219" s="43"/>
      <c r="C219" s="42"/>
      <c r="D219" s="43"/>
      <c r="E219" s="43"/>
      <c r="F219" s="51"/>
      <c r="G219" s="51"/>
      <c r="H219" s="51"/>
      <c r="I219" s="16"/>
      <c r="J219" s="16"/>
      <c r="K219" s="16"/>
      <c r="L219" s="16"/>
      <c r="M219" s="16"/>
      <c r="N219" s="16"/>
      <c r="O219" s="16"/>
      <c r="P219" s="16"/>
      <c r="Q219" s="16"/>
      <c r="R219" s="16"/>
      <c r="S219" s="16"/>
      <c r="T219" s="16"/>
      <c r="U219" s="16"/>
      <c r="V219" s="16"/>
      <c r="W219" s="16"/>
      <c r="X219" s="16"/>
      <c r="Y219" s="16"/>
      <c r="Z219" s="16"/>
      <c r="AA219" s="16"/>
    </row>
    <row r="220" spans="1:27">
      <c r="A220" s="16"/>
      <c r="B220" s="43"/>
      <c r="C220" s="42"/>
      <c r="D220" s="43"/>
      <c r="E220" s="43"/>
      <c r="F220" s="51"/>
      <c r="G220" s="51"/>
      <c r="H220" s="51"/>
      <c r="I220" s="16"/>
      <c r="J220" s="16"/>
      <c r="K220" s="16"/>
      <c r="L220" s="16"/>
      <c r="M220" s="16"/>
      <c r="N220" s="16"/>
      <c r="O220" s="16"/>
      <c r="P220" s="16"/>
      <c r="Q220" s="16"/>
      <c r="R220" s="16"/>
      <c r="S220" s="16"/>
      <c r="T220" s="16"/>
      <c r="U220" s="16"/>
      <c r="V220" s="16"/>
      <c r="W220" s="16"/>
      <c r="X220" s="16"/>
      <c r="Y220" s="16"/>
      <c r="Z220" s="16"/>
      <c r="AA220" s="16"/>
    </row>
    <row r="221" spans="1:27">
      <c r="A221" s="16"/>
      <c r="B221" s="43"/>
      <c r="C221" s="42"/>
      <c r="D221" s="43"/>
      <c r="E221" s="43"/>
      <c r="F221" s="51"/>
      <c r="G221" s="51"/>
      <c r="H221" s="51"/>
      <c r="I221" s="16"/>
      <c r="J221" s="16"/>
      <c r="K221" s="16"/>
      <c r="L221" s="16"/>
      <c r="M221" s="16"/>
      <c r="N221" s="16"/>
      <c r="O221" s="16"/>
      <c r="P221" s="16"/>
      <c r="Q221" s="16"/>
      <c r="R221" s="16"/>
      <c r="S221" s="16"/>
      <c r="T221" s="16"/>
      <c r="U221" s="16"/>
      <c r="V221" s="16"/>
      <c r="W221" s="16"/>
      <c r="X221" s="16"/>
      <c r="Y221" s="16"/>
      <c r="Z221" s="16"/>
      <c r="AA221" s="16"/>
    </row>
    <row r="222" spans="1:27">
      <c r="A222" s="16"/>
      <c r="B222" s="43"/>
      <c r="C222" s="42"/>
      <c r="D222" s="43"/>
      <c r="E222" s="43"/>
      <c r="F222" s="51"/>
      <c r="G222" s="51"/>
      <c r="H222" s="51"/>
      <c r="I222" s="16"/>
      <c r="J222" s="16"/>
      <c r="K222" s="16"/>
      <c r="L222" s="16"/>
      <c r="M222" s="16"/>
      <c r="N222" s="16"/>
      <c r="O222" s="16"/>
      <c r="P222" s="16"/>
      <c r="Q222" s="16"/>
      <c r="R222" s="16"/>
      <c r="S222" s="16"/>
      <c r="T222" s="16"/>
      <c r="U222" s="16"/>
      <c r="V222" s="16"/>
      <c r="W222" s="16"/>
      <c r="X222" s="16"/>
      <c r="Y222" s="16"/>
      <c r="Z222" s="16"/>
      <c r="AA222" s="16"/>
    </row>
    <row r="223" spans="1:27">
      <c r="A223" s="16"/>
      <c r="B223" s="43"/>
      <c r="C223" s="42"/>
      <c r="D223" s="43"/>
      <c r="E223" s="43"/>
      <c r="F223" s="51"/>
      <c r="G223" s="51"/>
      <c r="H223" s="51"/>
      <c r="I223" s="16"/>
      <c r="J223" s="16"/>
      <c r="K223" s="16"/>
      <c r="L223" s="16"/>
      <c r="M223" s="16"/>
      <c r="N223" s="16"/>
      <c r="O223" s="16"/>
      <c r="P223" s="16"/>
      <c r="Q223" s="16"/>
      <c r="R223" s="16"/>
      <c r="S223" s="16"/>
      <c r="T223" s="16"/>
      <c r="U223" s="16"/>
      <c r="V223" s="16"/>
      <c r="W223" s="16"/>
      <c r="X223" s="16"/>
      <c r="Y223" s="16"/>
      <c r="Z223" s="16"/>
      <c r="AA223" s="16"/>
    </row>
    <row r="224" spans="1:27">
      <c r="A224" s="16"/>
      <c r="B224" s="43"/>
      <c r="C224" s="42"/>
      <c r="D224" s="43"/>
      <c r="E224" s="43"/>
      <c r="F224" s="51"/>
      <c r="G224" s="51"/>
      <c r="H224" s="51"/>
      <c r="I224" s="16"/>
      <c r="J224" s="16"/>
      <c r="K224" s="16"/>
      <c r="L224" s="16"/>
      <c r="M224" s="16"/>
      <c r="N224" s="16"/>
      <c r="O224" s="16"/>
      <c r="P224" s="16"/>
      <c r="Q224" s="16"/>
      <c r="R224" s="16"/>
      <c r="S224" s="16"/>
      <c r="T224" s="16"/>
      <c r="U224" s="16"/>
      <c r="V224" s="16"/>
      <c r="W224" s="16"/>
      <c r="X224" s="16"/>
      <c r="Y224" s="16"/>
      <c r="Z224" s="16"/>
      <c r="AA224" s="16"/>
    </row>
    <row r="225" spans="1:27">
      <c r="A225" s="16"/>
      <c r="B225" s="43"/>
      <c r="C225" s="42"/>
      <c r="D225" s="43"/>
      <c r="E225" s="43"/>
      <c r="F225" s="51"/>
      <c r="G225" s="51"/>
      <c r="H225" s="51"/>
      <c r="I225" s="16"/>
      <c r="J225" s="16"/>
      <c r="K225" s="16"/>
      <c r="L225" s="16"/>
      <c r="M225" s="16"/>
      <c r="N225" s="16"/>
      <c r="O225" s="16"/>
      <c r="P225" s="16"/>
      <c r="Q225" s="16"/>
      <c r="R225" s="16"/>
      <c r="S225" s="16"/>
      <c r="T225" s="16"/>
      <c r="U225" s="16"/>
      <c r="V225" s="16"/>
      <c r="W225" s="16"/>
      <c r="X225" s="16"/>
      <c r="Y225" s="16"/>
      <c r="Z225" s="16"/>
      <c r="AA225" s="16"/>
    </row>
    <row r="226" spans="1:27">
      <c r="A226" s="16"/>
      <c r="B226" s="43"/>
      <c r="C226" s="42"/>
      <c r="D226" s="43"/>
      <c r="E226" s="43"/>
      <c r="F226" s="51"/>
      <c r="G226" s="51"/>
      <c r="H226" s="51"/>
      <c r="I226" s="16"/>
      <c r="J226" s="16"/>
      <c r="K226" s="16"/>
      <c r="L226" s="16"/>
      <c r="M226" s="16"/>
      <c r="N226" s="16"/>
      <c r="O226" s="16"/>
      <c r="P226" s="16"/>
      <c r="Q226" s="16"/>
      <c r="R226" s="16"/>
      <c r="S226" s="16"/>
      <c r="T226" s="16"/>
      <c r="U226" s="16"/>
      <c r="V226" s="16"/>
      <c r="W226" s="16"/>
      <c r="X226" s="16"/>
      <c r="Y226" s="16"/>
      <c r="Z226" s="16"/>
      <c r="AA226" s="16"/>
    </row>
    <row r="227" spans="1:27">
      <c r="A227" s="16"/>
      <c r="B227" s="43"/>
      <c r="C227" s="42"/>
      <c r="D227" s="43"/>
      <c r="E227" s="43"/>
      <c r="F227" s="51"/>
      <c r="G227" s="51"/>
      <c r="H227" s="51"/>
      <c r="I227" s="16"/>
      <c r="J227" s="16"/>
      <c r="K227" s="16"/>
      <c r="L227" s="16"/>
      <c r="M227" s="16"/>
      <c r="N227" s="16"/>
      <c r="O227" s="16"/>
      <c r="P227" s="16"/>
      <c r="Q227" s="16"/>
      <c r="R227" s="16"/>
      <c r="S227" s="16"/>
      <c r="T227" s="16"/>
      <c r="U227" s="16"/>
      <c r="V227" s="16"/>
      <c r="W227" s="16"/>
      <c r="X227" s="16"/>
      <c r="Y227" s="16"/>
      <c r="Z227" s="16"/>
      <c r="AA227" s="16"/>
    </row>
    <row r="228" spans="1:27">
      <c r="A228" s="16"/>
      <c r="B228" s="43"/>
      <c r="C228" s="42"/>
      <c r="D228" s="43"/>
      <c r="E228" s="43"/>
      <c r="F228" s="51"/>
      <c r="G228" s="51"/>
      <c r="H228" s="51"/>
      <c r="I228" s="16"/>
      <c r="J228" s="16"/>
      <c r="K228" s="16"/>
      <c r="L228" s="16"/>
      <c r="M228" s="16"/>
      <c r="N228" s="16"/>
      <c r="O228" s="16"/>
      <c r="P228" s="16"/>
      <c r="Q228" s="16"/>
      <c r="R228" s="16"/>
      <c r="S228" s="16"/>
      <c r="T228" s="16"/>
      <c r="U228" s="16"/>
      <c r="V228" s="16"/>
      <c r="W228" s="16"/>
      <c r="X228" s="16"/>
      <c r="Y228" s="16"/>
      <c r="Z228" s="16"/>
      <c r="AA228" s="16"/>
    </row>
    <row r="229" spans="1:27">
      <c r="A229" s="16"/>
      <c r="B229" s="43"/>
      <c r="C229" s="42"/>
      <c r="D229" s="43"/>
      <c r="E229" s="43"/>
      <c r="F229" s="51"/>
      <c r="G229" s="51"/>
      <c r="H229" s="51"/>
      <c r="I229" s="16"/>
      <c r="J229" s="16"/>
      <c r="K229" s="16"/>
      <c r="L229" s="16"/>
      <c r="M229" s="16"/>
      <c r="N229" s="16"/>
      <c r="O229" s="16"/>
      <c r="P229" s="16"/>
      <c r="Q229" s="16"/>
      <c r="R229" s="16"/>
      <c r="S229" s="16"/>
      <c r="T229" s="16"/>
      <c r="U229" s="16"/>
      <c r="V229" s="16"/>
      <c r="W229" s="16"/>
      <c r="X229" s="16"/>
      <c r="Y229" s="16"/>
      <c r="Z229" s="16"/>
      <c r="AA229" s="16"/>
    </row>
    <row r="230" spans="1:27">
      <c r="A230" s="16"/>
      <c r="B230" s="43"/>
      <c r="C230" s="42"/>
      <c r="D230" s="43"/>
      <c r="E230" s="43"/>
      <c r="F230" s="51"/>
      <c r="G230" s="51"/>
      <c r="H230" s="51"/>
      <c r="I230" s="16"/>
      <c r="J230" s="16"/>
      <c r="K230" s="16"/>
      <c r="L230" s="16"/>
      <c r="M230" s="16"/>
      <c r="N230" s="16"/>
      <c r="O230" s="16"/>
      <c r="P230" s="16"/>
      <c r="Q230" s="16"/>
      <c r="R230" s="16"/>
      <c r="S230" s="16"/>
      <c r="T230" s="16"/>
      <c r="U230" s="16"/>
      <c r="V230" s="16"/>
      <c r="W230" s="16"/>
      <c r="X230" s="16"/>
      <c r="Y230" s="16"/>
      <c r="Z230" s="16"/>
      <c r="AA230" s="16"/>
    </row>
    <row r="231" spans="1:27">
      <c r="A231" s="16"/>
      <c r="B231" s="43"/>
      <c r="C231" s="42"/>
      <c r="D231" s="43"/>
      <c r="E231" s="43"/>
      <c r="F231" s="51"/>
      <c r="G231" s="51"/>
      <c r="H231" s="51"/>
      <c r="I231" s="16"/>
      <c r="J231" s="16"/>
      <c r="K231" s="16"/>
      <c r="L231" s="16"/>
      <c r="M231" s="16"/>
      <c r="N231" s="16"/>
      <c r="O231" s="16"/>
      <c r="P231" s="16"/>
      <c r="Q231" s="16"/>
      <c r="R231" s="16"/>
      <c r="S231" s="16"/>
      <c r="T231" s="16"/>
      <c r="U231" s="16"/>
      <c r="V231" s="16"/>
      <c r="W231" s="16"/>
      <c r="X231" s="16"/>
      <c r="Y231" s="16"/>
      <c r="Z231" s="16"/>
      <c r="AA231" s="16"/>
    </row>
    <row r="232" spans="1:27">
      <c r="A232" s="16"/>
      <c r="B232" s="43"/>
      <c r="C232" s="42"/>
      <c r="D232" s="43"/>
      <c r="E232" s="43"/>
      <c r="F232" s="51"/>
      <c r="G232" s="51"/>
      <c r="H232" s="51"/>
      <c r="I232" s="16"/>
      <c r="J232" s="16"/>
      <c r="K232" s="16"/>
      <c r="L232" s="16"/>
      <c r="M232" s="16"/>
      <c r="N232" s="16"/>
      <c r="O232" s="16"/>
      <c r="P232" s="16"/>
      <c r="Q232" s="16"/>
      <c r="R232" s="16"/>
      <c r="S232" s="16"/>
      <c r="T232" s="16"/>
      <c r="U232" s="16"/>
      <c r="V232" s="16"/>
      <c r="W232" s="16"/>
      <c r="X232" s="16"/>
      <c r="Y232" s="16"/>
      <c r="Z232" s="16"/>
      <c r="AA232" s="16"/>
    </row>
    <row r="233" spans="1:27">
      <c r="A233" s="16"/>
      <c r="B233" s="43"/>
      <c r="C233" s="42"/>
      <c r="D233" s="43"/>
      <c r="E233" s="43"/>
      <c r="F233" s="51"/>
      <c r="G233" s="51"/>
      <c r="H233" s="51"/>
      <c r="I233" s="16"/>
      <c r="J233" s="16"/>
      <c r="K233" s="16"/>
      <c r="L233" s="16"/>
      <c r="M233" s="16"/>
      <c r="N233" s="16"/>
      <c r="O233" s="16"/>
      <c r="P233" s="16"/>
      <c r="Q233" s="16"/>
      <c r="R233" s="16"/>
      <c r="S233" s="16"/>
      <c r="T233" s="16"/>
      <c r="U233" s="16"/>
      <c r="V233" s="16"/>
      <c r="W233" s="16"/>
      <c r="X233" s="16"/>
      <c r="Y233" s="16"/>
      <c r="Z233" s="16"/>
      <c r="AA233" s="16"/>
    </row>
    <row r="234" spans="1:27">
      <c r="A234" s="16"/>
      <c r="B234" s="43"/>
      <c r="C234" s="42"/>
      <c r="D234" s="43"/>
      <c r="E234" s="43"/>
      <c r="F234" s="51"/>
      <c r="G234" s="51"/>
      <c r="H234" s="51"/>
      <c r="I234" s="16"/>
      <c r="J234" s="16"/>
      <c r="K234" s="16"/>
      <c r="L234" s="16"/>
      <c r="M234" s="16"/>
      <c r="N234" s="16"/>
      <c r="O234" s="16"/>
      <c r="P234" s="16"/>
      <c r="Q234" s="16"/>
      <c r="R234" s="16"/>
      <c r="S234" s="16"/>
      <c r="T234" s="16"/>
      <c r="U234" s="16"/>
      <c r="V234" s="16"/>
      <c r="W234" s="16"/>
      <c r="X234" s="16"/>
      <c r="Y234" s="16"/>
      <c r="Z234" s="16"/>
      <c r="AA234" s="16"/>
    </row>
    <row r="235" spans="1:27">
      <c r="A235" s="16"/>
      <c r="B235" s="43"/>
      <c r="C235" s="42"/>
      <c r="D235" s="43"/>
      <c r="E235" s="43"/>
      <c r="F235" s="51"/>
      <c r="G235" s="51"/>
      <c r="H235" s="51"/>
      <c r="I235" s="16"/>
      <c r="J235" s="16"/>
      <c r="K235" s="16"/>
      <c r="L235" s="16"/>
      <c r="M235" s="16"/>
      <c r="N235" s="16"/>
      <c r="O235" s="16"/>
      <c r="P235" s="16"/>
      <c r="Q235" s="16"/>
      <c r="R235" s="16"/>
      <c r="S235" s="16"/>
      <c r="T235" s="16"/>
      <c r="U235" s="16"/>
      <c r="V235" s="16"/>
      <c r="W235" s="16"/>
      <c r="X235" s="16"/>
      <c r="Y235" s="16"/>
      <c r="Z235" s="16"/>
      <c r="AA235" s="16"/>
    </row>
    <row r="236" spans="1:27">
      <c r="A236" s="16"/>
      <c r="B236" s="43"/>
      <c r="C236" s="42"/>
      <c r="D236" s="43"/>
      <c r="E236" s="43"/>
      <c r="F236" s="51"/>
      <c r="G236" s="51"/>
      <c r="H236" s="51"/>
      <c r="I236" s="16"/>
      <c r="J236" s="16"/>
      <c r="K236" s="16"/>
      <c r="L236" s="16"/>
      <c r="M236" s="16"/>
      <c r="N236" s="16"/>
      <c r="O236" s="16"/>
      <c r="P236" s="16"/>
      <c r="Q236" s="16"/>
      <c r="R236" s="16"/>
      <c r="S236" s="16"/>
      <c r="T236" s="16"/>
      <c r="U236" s="16"/>
      <c r="V236" s="16"/>
      <c r="W236" s="16"/>
      <c r="X236" s="16"/>
      <c r="Y236" s="16"/>
      <c r="Z236" s="16"/>
      <c r="AA236" s="16"/>
    </row>
    <row r="237" spans="1:27">
      <c r="A237" s="16"/>
      <c r="B237" s="43"/>
      <c r="C237" s="42"/>
      <c r="D237" s="43"/>
      <c r="E237" s="43"/>
      <c r="F237" s="51"/>
      <c r="G237" s="51"/>
      <c r="H237" s="51"/>
      <c r="I237" s="16"/>
      <c r="J237" s="16"/>
      <c r="K237" s="16"/>
      <c r="L237" s="16"/>
      <c r="M237" s="16"/>
      <c r="N237" s="16"/>
      <c r="O237" s="16"/>
      <c r="P237" s="16"/>
      <c r="Q237" s="16"/>
      <c r="R237" s="16"/>
      <c r="S237" s="16"/>
      <c r="T237" s="16"/>
      <c r="U237" s="16"/>
      <c r="V237" s="16"/>
      <c r="W237" s="16"/>
      <c r="X237" s="16"/>
      <c r="Y237" s="16"/>
      <c r="Z237" s="16"/>
      <c r="AA237" s="16"/>
    </row>
    <row r="238" spans="1:27">
      <c r="A238" s="16"/>
      <c r="B238" s="43"/>
      <c r="C238" s="42"/>
      <c r="D238" s="43"/>
      <c r="E238" s="43"/>
      <c r="F238" s="51"/>
      <c r="G238" s="51"/>
      <c r="H238" s="51"/>
      <c r="I238" s="16"/>
      <c r="J238" s="16"/>
      <c r="K238" s="16"/>
      <c r="L238" s="16"/>
      <c r="M238" s="16"/>
      <c r="N238" s="16"/>
      <c r="O238" s="16"/>
      <c r="P238" s="16"/>
      <c r="Q238" s="16"/>
      <c r="R238" s="16"/>
      <c r="S238" s="16"/>
      <c r="T238" s="16"/>
      <c r="U238" s="16"/>
      <c r="V238" s="16"/>
      <c r="W238" s="16"/>
      <c r="X238" s="16"/>
      <c r="Y238" s="16"/>
      <c r="Z238" s="16"/>
      <c r="AA238" s="16"/>
    </row>
    <row r="239" spans="1:27">
      <c r="A239" s="16"/>
      <c r="B239" s="43"/>
      <c r="C239" s="42"/>
      <c r="D239" s="43"/>
      <c r="E239" s="43"/>
      <c r="F239" s="51"/>
      <c r="G239" s="51"/>
      <c r="H239" s="51"/>
      <c r="I239" s="16"/>
      <c r="J239" s="16"/>
      <c r="K239" s="16"/>
      <c r="L239" s="16"/>
      <c r="M239" s="16"/>
      <c r="N239" s="16"/>
      <c r="O239" s="16"/>
      <c r="P239" s="16"/>
      <c r="Q239" s="16"/>
      <c r="R239" s="16"/>
      <c r="S239" s="16"/>
      <c r="T239" s="16"/>
      <c r="U239" s="16"/>
      <c r="V239" s="16"/>
      <c r="W239" s="16"/>
      <c r="X239" s="16"/>
      <c r="Y239" s="16"/>
      <c r="Z239" s="16"/>
      <c r="AA239" s="16"/>
    </row>
    <row r="240" spans="1:27">
      <c r="A240" s="16"/>
      <c r="B240" s="43"/>
      <c r="C240" s="42"/>
      <c r="D240" s="43"/>
      <c r="E240" s="43"/>
      <c r="F240" s="51"/>
      <c r="G240" s="51"/>
      <c r="H240" s="51"/>
      <c r="I240" s="16"/>
      <c r="J240" s="16"/>
      <c r="K240" s="16"/>
      <c r="L240" s="16"/>
      <c r="M240" s="16"/>
      <c r="N240" s="16"/>
      <c r="O240" s="16"/>
      <c r="P240" s="16"/>
      <c r="Q240" s="16"/>
      <c r="R240" s="16"/>
      <c r="S240" s="16"/>
      <c r="T240" s="16"/>
      <c r="U240" s="16"/>
      <c r="V240" s="16"/>
      <c r="W240" s="16"/>
      <c r="X240" s="16"/>
      <c r="Y240" s="16"/>
      <c r="Z240" s="16"/>
      <c r="AA240" s="16"/>
    </row>
    <row r="241" spans="1:27">
      <c r="A241" s="16"/>
      <c r="B241" s="43"/>
      <c r="C241" s="42"/>
      <c r="D241" s="43"/>
      <c r="E241" s="43"/>
      <c r="F241" s="51"/>
      <c r="G241" s="51"/>
      <c r="H241" s="51"/>
      <c r="I241" s="16"/>
      <c r="J241" s="16"/>
      <c r="K241" s="16"/>
      <c r="L241" s="16"/>
      <c r="M241" s="16"/>
      <c r="N241" s="16"/>
      <c r="O241" s="16"/>
      <c r="P241" s="16"/>
      <c r="Q241" s="16"/>
      <c r="R241" s="16"/>
      <c r="S241" s="16"/>
      <c r="T241" s="16"/>
      <c r="U241" s="16"/>
      <c r="V241" s="16"/>
      <c r="W241" s="16"/>
      <c r="X241" s="16"/>
      <c r="Y241" s="16"/>
      <c r="Z241" s="16"/>
      <c r="AA241" s="16"/>
    </row>
    <row r="242" spans="1:27">
      <c r="A242" s="16"/>
      <c r="B242" s="43"/>
      <c r="C242" s="42"/>
      <c r="D242" s="43"/>
      <c r="E242" s="43"/>
      <c r="F242" s="51"/>
      <c r="G242" s="51"/>
      <c r="H242" s="51"/>
      <c r="I242" s="16"/>
      <c r="J242" s="16"/>
      <c r="K242" s="16"/>
      <c r="L242" s="16"/>
      <c r="M242" s="16"/>
      <c r="N242" s="16"/>
      <c r="O242" s="16"/>
      <c r="P242" s="16"/>
      <c r="Q242" s="16"/>
      <c r="R242" s="16"/>
      <c r="S242" s="16"/>
      <c r="T242" s="16"/>
      <c r="U242" s="16"/>
      <c r="V242" s="16"/>
      <c r="W242" s="16"/>
      <c r="X242" s="16"/>
      <c r="Y242" s="16"/>
      <c r="Z242" s="16"/>
      <c r="AA242" s="16"/>
    </row>
    <row r="243" spans="1:27">
      <c r="A243" s="16"/>
      <c r="B243" s="43"/>
      <c r="C243" s="42"/>
      <c r="D243" s="43"/>
      <c r="E243" s="43"/>
      <c r="F243" s="51"/>
      <c r="G243" s="51"/>
      <c r="H243" s="51"/>
      <c r="I243" s="16"/>
      <c r="J243" s="16"/>
      <c r="K243" s="16"/>
      <c r="L243" s="16"/>
      <c r="M243" s="16"/>
      <c r="N243" s="16"/>
      <c r="O243" s="16"/>
      <c r="P243" s="16"/>
      <c r="Q243" s="16"/>
      <c r="R243" s="16"/>
      <c r="S243" s="16"/>
      <c r="T243" s="16"/>
      <c r="U243" s="16"/>
      <c r="V243" s="16"/>
      <c r="W243" s="16"/>
      <c r="X243" s="16"/>
      <c r="Y243" s="16"/>
      <c r="Z243" s="16"/>
      <c r="AA243" s="16"/>
    </row>
    <row r="244" spans="1:27">
      <c r="A244" s="16"/>
      <c r="B244" s="43"/>
      <c r="C244" s="42"/>
      <c r="D244" s="43"/>
      <c r="E244" s="43"/>
      <c r="F244" s="51"/>
      <c r="G244" s="51"/>
      <c r="H244" s="51"/>
      <c r="I244" s="16"/>
      <c r="J244" s="16"/>
      <c r="K244" s="16"/>
      <c r="L244" s="16"/>
      <c r="M244" s="16"/>
      <c r="N244" s="16"/>
      <c r="O244" s="16"/>
      <c r="P244" s="16"/>
      <c r="Q244" s="16"/>
      <c r="R244" s="16"/>
      <c r="S244" s="16"/>
      <c r="T244" s="16"/>
      <c r="U244" s="16"/>
      <c r="V244" s="16"/>
      <c r="W244" s="16"/>
      <c r="X244" s="16"/>
      <c r="Y244" s="16"/>
      <c r="Z244" s="16"/>
      <c r="AA244" s="16"/>
    </row>
    <row r="245" spans="1:27">
      <c r="A245" s="16"/>
      <c r="B245" s="43"/>
      <c r="C245" s="42"/>
      <c r="D245" s="43"/>
      <c r="E245" s="43"/>
      <c r="F245" s="51"/>
      <c r="G245" s="51"/>
      <c r="H245" s="51"/>
      <c r="I245" s="16"/>
      <c r="J245" s="16"/>
      <c r="K245" s="16"/>
      <c r="L245" s="16"/>
      <c r="M245" s="16"/>
      <c r="N245" s="16"/>
      <c r="O245" s="16"/>
      <c r="P245" s="16"/>
      <c r="Q245" s="16"/>
      <c r="R245" s="16"/>
      <c r="S245" s="16"/>
      <c r="T245" s="16"/>
      <c r="U245" s="16"/>
      <c r="V245" s="16"/>
      <c r="W245" s="16"/>
      <c r="X245" s="16"/>
      <c r="Y245" s="16"/>
      <c r="Z245" s="16"/>
      <c r="AA245" s="16"/>
    </row>
    <row r="246" spans="1:27">
      <c r="A246" s="16"/>
      <c r="B246" s="43"/>
      <c r="C246" s="42"/>
      <c r="D246" s="43"/>
      <c r="E246" s="43"/>
      <c r="F246" s="51"/>
      <c r="G246" s="51"/>
      <c r="H246" s="51"/>
      <c r="I246" s="16"/>
      <c r="J246" s="16"/>
      <c r="K246" s="16"/>
      <c r="L246" s="16"/>
      <c r="M246" s="16"/>
      <c r="N246" s="16"/>
      <c r="O246" s="16"/>
      <c r="P246" s="16"/>
      <c r="Q246" s="16"/>
      <c r="R246" s="16"/>
      <c r="S246" s="16"/>
      <c r="T246" s="16"/>
      <c r="U246" s="16"/>
      <c r="V246" s="16"/>
      <c r="W246" s="16"/>
      <c r="X246" s="16"/>
      <c r="Y246" s="16"/>
      <c r="Z246" s="16"/>
      <c r="AA246" s="16"/>
    </row>
    <row r="247" spans="1:27">
      <c r="A247" s="16"/>
      <c r="B247" s="43"/>
      <c r="C247" s="42"/>
      <c r="D247" s="43"/>
      <c r="E247" s="43"/>
      <c r="F247" s="51"/>
      <c r="G247" s="51"/>
      <c r="H247" s="51"/>
      <c r="I247" s="16"/>
      <c r="J247" s="16"/>
      <c r="K247" s="16"/>
      <c r="L247" s="16"/>
      <c r="M247" s="16"/>
      <c r="N247" s="16"/>
      <c r="O247" s="16"/>
      <c r="P247" s="16"/>
      <c r="Q247" s="16"/>
      <c r="R247" s="16"/>
      <c r="S247" s="16"/>
      <c r="T247" s="16"/>
      <c r="U247" s="16"/>
      <c r="V247" s="16"/>
      <c r="W247" s="16"/>
      <c r="X247" s="16"/>
      <c r="Y247" s="16"/>
      <c r="Z247" s="16"/>
      <c r="AA247" s="16"/>
    </row>
    <row r="248" spans="1:27">
      <c r="A248" s="16"/>
      <c r="B248" s="43"/>
      <c r="C248" s="42"/>
      <c r="D248" s="43"/>
      <c r="E248" s="43"/>
      <c r="F248" s="51"/>
      <c r="G248" s="51"/>
      <c r="H248" s="51"/>
      <c r="I248" s="16"/>
      <c r="J248" s="16"/>
      <c r="K248" s="16"/>
      <c r="L248" s="16"/>
      <c r="M248" s="16"/>
      <c r="N248" s="16"/>
      <c r="O248" s="16"/>
      <c r="P248" s="16"/>
      <c r="Q248" s="16"/>
      <c r="R248" s="16"/>
      <c r="S248" s="16"/>
      <c r="T248" s="16"/>
      <c r="U248" s="16"/>
      <c r="V248" s="16"/>
      <c r="W248" s="16"/>
      <c r="X248" s="16"/>
      <c r="Y248" s="16"/>
      <c r="Z248" s="16"/>
      <c r="AA248" s="16"/>
    </row>
    <row r="249" spans="1:27">
      <c r="A249" s="16"/>
      <c r="B249" s="43"/>
      <c r="C249" s="42"/>
      <c r="D249" s="43"/>
      <c r="E249" s="43"/>
      <c r="F249" s="51"/>
      <c r="G249" s="51"/>
      <c r="H249" s="51"/>
      <c r="I249" s="16"/>
      <c r="J249" s="16"/>
      <c r="K249" s="16"/>
      <c r="L249" s="16"/>
      <c r="M249" s="16"/>
      <c r="N249" s="16"/>
      <c r="O249" s="16"/>
      <c r="P249" s="16"/>
      <c r="Q249" s="16"/>
      <c r="R249" s="16"/>
      <c r="S249" s="16"/>
      <c r="T249" s="16"/>
      <c r="U249" s="16"/>
      <c r="V249" s="16"/>
      <c r="W249" s="16"/>
      <c r="X249" s="16"/>
      <c r="Y249" s="16"/>
      <c r="Z249" s="16"/>
      <c r="AA249" s="16"/>
    </row>
    <row r="250" spans="1:27">
      <c r="A250" s="16"/>
      <c r="B250" s="43"/>
      <c r="C250" s="42"/>
      <c r="D250" s="43"/>
      <c r="E250" s="43"/>
      <c r="F250" s="51"/>
      <c r="G250" s="51"/>
      <c r="H250" s="51"/>
      <c r="I250" s="16"/>
      <c r="J250" s="16"/>
      <c r="K250" s="16"/>
      <c r="L250" s="16"/>
      <c r="M250" s="16"/>
      <c r="N250" s="16"/>
      <c r="O250" s="16"/>
      <c r="P250" s="16"/>
      <c r="Q250" s="16"/>
      <c r="R250" s="16"/>
      <c r="S250" s="16"/>
      <c r="T250" s="16"/>
      <c r="U250" s="16"/>
      <c r="V250" s="16"/>
      <c r="W250" s="16"/>
      <c r="X250" s="16"/>
      <c r="Y250" s="16"/>
      <c r="Z250" s="16"/>
      <c r="AA250" s="16"/>
    </row>
    <row r="251" spans="1:27">
      <c r="A251" s="16"/>
      <c r="B251" s="43"/>
      <c r="C251" s="42"/>
      <c r="D251" s="43"/>
      <c r="E251" s="43"/>
      <c r="F251" s="51"/>
      <c r="G251" s="51"/>
      <c r="H251" s="51"/>
      <c r="I251" s="16"/>
      <c r="J251" s="16"/>
      <c r="K251" s="16"/>
      <c r="L251" s="16"/>
      <c r="M251" s="16"/>
      <c r="N251" s="16"/>
      <c r="O251" s="16"/>
      <c r="P251" s="16"/>
      <c r="Q251" s="16"/>
      <c r="R251" s="16"/>
      <c r="S251" s="16"/>
      <c r="T251" s="16"/>
      <c r="U251" s="16"/>
      <c r="V251" s="16"/>
      <c r="W251" s="16"/>
      <c r="X251" s="16"/>
      <c r="Y251" s="16"/>
      <c r="Z251" s="16"/>
      <c r="AA251" s="16"/>
    </row>
    <row r="252" spans="1:27">
      <c r="A252" s="16"/>
      <c r="B252" s="43"/>
      <c r="C252" s="42"/>
      <c r="D252" s="43"/>
      <c r="E252" s="43"/>
      <c r="F252" s="51"/>
      <c r="G252" s="51"/>
      <c r="H252" s="51"/>
      <c r="I252" s="16"/>
      <c r="J252" s="16"/>
      <c r="K252" s="16"/>
      <c r="L252" s="16"/>
      <c r="M252" s="16"/>
      <c r="N252" s="16"/>
      <c r="O252" s="16"/>
      <c r="P252" s="16"/>
      <c r="Q252" s="16"/>
      <c r="R252" s="16"/>
      <c r="S252" s="16"/>
      <c r="T252" s="16"/>
      <c r="U252" s="16"/>
      <c r="V252" s="16"/>
      <c r="W252" s="16"/>
      <c r="X252" s="16"/>
      <c r="Y252" s="16"/>
      <c r="Z252" s="16"/>
      <c r="AA252" s="16"/>
    </row>
    <row r="253" spans="1:27">
      <c r="A253" s="16"/>
      <c r="B253" s="43"/>
      <c r="C253" s="42"/>
      <c r="D253" s="43"/>
      <c r="E253" s="43"/>
      <c r="F253" s="51"/>
      <c r="G253" s="51"/>
      <c r="H253" s="51"/>
      <c r="I253" s="16"/>
      <c r="J253" s="16"/>
      <c r="K253" s="16"/>
      <c r="L253" s="16"/>
      <c r="M253" s="16"/>
      <c r="N253" s="16"/>
      <c r="O253" s="16"/>
      <c r="P253" s="16"/>
      <c r="Q253" s="16"/>
      <c r="R253" s="16"/>
      <c r="S253" s="16"/>
      <c r="T253" s="16"/>
      <c r="U253" s="16"/>
      <c r="V253" s="16"/>
      <c r="W253" s="16"/>
      <c r="X253" s="16"/>
      <c r="Y253" s="16"/>
      <c r="Z253" s="16"/>
      <c r="AA253" s="16"/>
    </row>
    <row r="254" spans="1:27">
      <c r="A254" s="16"/>
      <c r="B254" s="43"/>
      <c r="C254" s="42"/>
      <c r="D254" s="43"/>
      <c r="E254" s="43"/>
      <c r="F254" s="51"/>
      <c r="G254" s="51"/>
      <c r="H254" s="51"/>
      <c r="I254" s="16"/>
      <c r="J254" s="16"/>
      <c r="K254" s="16"/>
      <c r="L254" s="16"/>
      <c r="M254" s="16"/>
      <c r="N254" s="16"/>
      <c r="O254" s="16"/>
      <c r="P254" s="16"/>
      <c r="Q254" s="16"/>
      <c r="R254" s="16"/>
      <c r="S254" s="16"/>
      <c r="T254" s="16"/>
      <c r="U254" s="16"/>
      <c r="V254" s="16"/>
      <c r="W254" s="16"/>
      <c r="X254" s="16"/>
      <c r="Y254" s="16"/>
      <c r="Z254" s="16"/>
      <c r="AA254" s="16"/>
    </row>
    <row r="255" spans="1:27">
      <c r="A255" s="16"/>
      <c r="B255" s="43"/>
      <c r="C255" s="42"/>
      <c r="D255" s="43"/>
      <c r="E255" s="43"/>
      <c r="F255" s="51"/>
      <c r="G255" s="51"/>
      <c r="H255" s="51"/>
      <c r="I255" s="16"/>
      <c r="J255" s="16"/>
      <c r="K255" s="16"/>
      <c r="L255" s="16"/>
      <c r="M255" s="16"/>
      <c r="N255" s="16"/>
      <c r="O255" s="16"/>
      <c r="P255" s="16"/>
      <c r="Q255" s="16"/>
      <c r="R255" s="16"/>
      <c r="S255" s="16"/>
      <c r="T255" s="16"/>
      <c r="U255" s="16"/>
      <c r="V255" s="16"/>
      <c r="W255" s="16"/>
      <c r="X255" s="16"/>
      <c r="Y255" s="16"/>
      <c r="Z255" s="16"/>
      <c r="AA255" s="16"/>
    </row>
    <row r="256" spans="1:27">
      <c r="A256" s="16"/>
      <c r="B256" s="43"/>
      <c r="C256" s="42"/>
      <c r="D256" s="43"/>
      <c r="E256" s="43"/>
      <c r="F256" s="51"/>
      <c r="G256" s="51"/>
      <c r="H256" s="51"/>
      <c r="I256" s="16"/>
      <c r="J256" s="16"/>
      <c r="K256" s="16"/>
      <c r="L256" s="16"/>
      <c r="M256" s="16"/>
      <c r="N256" s="16"/>
      <c r="O256" s="16"/>
      <c r="P256" s="16"/>
      <c r="Q256" s="16"/>
      <c r="R256" s="16"/>
      <c r="S256" s="16"/>
      <c r="T256" s="16"/>
      <c r="U256" s="16"/>
      <c r="V256" s="16"/>
      <c r="W256" s="16"/>
      <c r="X256" s="16"/>
      <c r="Y256" s="16"/>
      <c r="Z256" s="16"/>
      <c r="AA256" s="16"/>
    </row>
    <row r="257" spans="1:27">
      <c r="A257" s="16"/>
      <c r="B257" s="43"/>
      <c r="C257" s="42"/>
      <c r="D257" s="43"/>
      <c r="E257" s="43"/>
      <c r="F257" s="51"/>
      <c r="G257" s="51"/>
      <c r="H257" s="51"/>
      <c r="I257" s="16"/>
      <c r="J257" s="16"/>
      <c r="K257" s="16"/>
      <c r="L257" s="16"/>
      <c r="M257" s="16"/>
      <c r="N257" s="16"/>
      <c r="O257" s="16"/>
      <c r="P257" s="16"/>
      <c r="Q257" s="16"/>
      <c r="R257" s="16"/>
      <c r="S257" s="16"/>
      <c r="T257" s="16"/>
      <c r="U257" s="16"/>
      <c r="V257" s="16"/>
      <c r="W257" s="16"/>
      <c r="X257" s="16"/>
      <c r="Y257" s="16"/>
      <c r="Z257" s="16"/>
      <c r="AA257" s="16"/>
    </row>
    <row r="258" spans="1:27">
      <c r="A258" s="16"/>
      <c r="B258" s="43"/>
      <c r="C258" s="42"/>
      <c r="D258" s="43"/>
      <c r="E258" s="43"/>
      <c r="F258" s="51"/>
      <c r="G258" s="51"/>
      <c r="H258" s="51"/>
      <c r="I258" s="16"/>
      <c r="J258" s="16"/>
      <c r="K258" s="16"/>
      <c r="L258" s="16"/>
      <c r="M258" s="16"/>
      <c r="N258" s="16"/>
      <c r="O258" s="16"/>
      <c r="P258" s="16"/>
      <c r="Q258" s="16"/>
      <c r="R258" s="16"/>
      <c r="S258" s="16"/>
      <c r="T258" s="16"/>
      <c r="U258" s="16"/>
      <c r="V258" s="16"/>
      <c r="W258" s="16"/>
      <c r="X258" s="16"/>
      <c r="Y258" s="16"/>
      <c r="Z258" s="16"/>
      <c r="AA258" s="16"/>
    </row>
    <row r="259" spans="1:27">
      <c r="A259" s="16"/>
      <c r="B259" s="43"/>
      <c r="C259" s="42"/>
      <c r="D259" s="43"/>
      <c r="E259" s="43"/>
      <c r="F259" s="51"/>
      <c r="G259" s="51"/>
      <c r="H259" s="51"/>
      <c r="I259" s="16"/>
      <c r="J259" s="16"/>
      <c r="K259" s="16"/>
      <c r="L259" s="16"/>
      <c r="M259" s="16"/>
      <c r="N259" s="16"/>
      <c r="O259" s="16"/>
      <c r="P259" s="16"/>
      <c r="Q259" s="16"/>
      <c r="R259" s="16"/>
      <c r="S259" s="16"/>
      <c r="T259" s="16"/>
      <c r="U259" s="16"/>
      <c r="V259" s="16"/>
      <c r="W259" s="16"/>
      <c r="X259" s="16"/>
      <c r="Y259" s="16"/>
      <c r="Z259" s="16"/>
      <c r="AA259" s="16"/>
    </row>
    <row r="260" spans="1:27">
      <c r="A260" s="16"/>
      <c r="B260" s="43"/>
      <c r="C260" s="42"/>
      <c r="D260" s="43"/>
      <c r="E260" s="43"/>
      <c r="F260" s="51"/>
      <c r="G260" s="51"/>
      <c r="H260" s="51"/>
      <c r="I260" s="16"/>
      <c r="J260" s="16"/>
      <c r="K260" s="16"/>
      <c r="L260" s="16"/>
      <c r="M260" s="16"/>
      <c r="N260" s="16"/>
      <c r="O260" s="16"/>
      <c r="P260" s="16"/>
      <c r="Q260" s="16"/>
      <c r="R260" s="16"/>
      <c r="S260" s="16"/>
      <c r="T260" s="16"/>
      <c r="U260" s="16"/>
      <c r="V260" s="16"/>
      <c r="W260" s="16"/>
      <c r="X260" s="16"/>
      <c r="Y260" s="16"/>
      <c r="Z260" s="16"/>
      <c r="AA260" s="16"/>
    </row>
    <row r="261" spans="1:27">
      <c r="A261" s="16"/>
      <c r="B261" s="43"/>
      <c r="C261" s="42"/>
      <c r="D261" s="43"/>
      <c r="E261" s="43"/>
      <c r="F261" s="51"/>
      <c r="G261" s="51"/>
      <c r="H261" s="51"/>
      <c r="I261" s="16"/>
      <c r="J261" s="16"/>
      <c r="K261" s="16"/>
      <c r="L261" s="16"/>
      <c r="M261" s="16"/>
      <c r="N261" s="16"/>
      <c r="O261" s="16"/>
      <c r="P261" s="16"/>
      <c r="Q261" s="16"/>
      <c r="R261" s="16"/>
      <c r="S261" s="16"/>
      <c r="T261" s="16"/>
      <c r="U261" s="16"/>
      <c r="V261" s="16"/>
      <c r="W261" s="16"/>
      <c r="X261" s="16"/>
      <c r="Y261" s="16"/>
      <c r="Z261" s="16"/>
      <c r="AA261" s="16"/>
    </row>
    <row r="262" spans="1:27">
      <c r="A262" s="16"/>
      <c r="B262" s="43"/>
      <c r="C262" s="42"/>
      <c r="D262" s="43"/>
      <c r="E262" s="43"/>
      <c r="F262" s="51"/>
      <c r="G262" s="51"/>
      <c r="H262" s="51"/>
      <c r="I262" s="16"/>
      <c r="J262" s="16"/>
      <c r="K262" s="16"/>
      <c r="L262" s="16"/>
      <c r="M262" s="16"/>
      <c r="N262" s="16"/>
      <c r="O262" s="16"/>
      <c r="P262" s="16"/>
      <c r="Q262" s="16"/>
      <c r="R262" s="16"/>
      <c r="S262" s="16"/>
      <c r="T262" s="16"/>
      <c r="U262" s="16"/>
      <c r="V262" s="16"/>
      <c r="W262" s="16"/>
      <c r="X262" s="16"/>
      <c r="Y262" s="16"/>
      <c r="Z262" s="16"/>
      <c r="AA262" s="16"/>
    </row>
    <row r="263" spans="1:27">
      <c r="A263" s="16"/>
      <c r="B263" s="43"/>
      <c r="C263" s="42"/>
      <c r="D263" s="43"/>
      <c r="E263" s="43"/>
      <c r="F263" s="51"/>
      <c r="G263" s="51"/>
      <c r="H263" s="51"/>
      <c r="I263" s="16"/>
      <c r="J263" s="16"/>
      <c r="K263" s="16"/>
      <c r="L263" s="16"/>
      <c r="M263" s="16"/>
      <c r="N263" s="16"/>
      <c r="O263" s="16"/>
      <c r="P263" s="16"/>
      <c r="Q263" s="16"/>
      <c r="R263" s="16"/>
      <c r="S263" s="16"/>
      <c r="T263" s="16"/>
      <c r="U263" s="16"/>
      <c r="V263" s="16"/>
      <c r="W263" s="16"/>
      <c r="X263" s="16"/>
      <c r="Y263" s="16"/>
      <c r="Z263" s="16"/>
      <c r="AA263" s="16"/>
    </row>
    <row r="264" spans="1:27">
      <c r="A264" s="16"/>
      <c r="B264" s="43"/>
      <c r="C264" s="42"/>
      <c r="D264" s="43"/>
      <c r="E264" s="43"/>
      <c r="F264" s="51"/>
      <c r="G264" s="51"/>
      <c r="H264" s="51"/>
      <c r="I264" s="16"/>
      <c r="J264" s="16"/>
      <c r="K264" s="16"/>
      <c r="L264" s="16"/>
      <c r="M264" s="16"/>
      <c r="N264" s="16"/>
      <c r="O264" s="16"/>
      <c r="P264" s="16"/>
      <c r="Q264" s="16"/>
      <c r="R264" s="16"/>
      <c r="S264" s="16"/>
      <c r="T264" s="16"/>
      <c r="U264" s="16"/>
      <c r="V264" s="16"/>
      <c r="W264" s="16"/>
      <c r="X264" s="16"/>
      <c r="Y264" s="16"/>
      <c r="Z264" s="16"/>
      <c r="AA264" s="16"/>
    </row>
    <row r="265" spans="1:27">
      <c r="A265" s="16"/>
      <c r="B265" s="43"/>
      <c r="C265" s="42"/>
      <c r="D265" s="43"/>
      <c r="E265" s="43"/>
      <c r="F265" s="51"/>
      <c r="G265" s="51"/>
      <c r="H265" s="51"/>
      <c r="I265" s="16"/>
      <c r="J265" s="16"/>
      <c r="K265" s="16"/>
      <c r="L265" s="16"/>
      <c r="M265" s="16"/>
      <c r="N265" s="16"/>
      <c r="O265" s="16"/>
      <c r="P265" s="16"/>
      <c r="Q265" s="16"/>
      <c r="R265" s="16"/>
      <c r="S265" s="16"/>
      <c r="T265" s="16"/>
      <c r="U265" s="16"/>
      <c r="V265" s="16"/>
      <c r="W265" s="16"/>
      <c r="X265" s="16"/>
      <c r="Y265" s="16"/>
      <c r="Z265" s="16"/>
      <c r="AA265" s="16"/>
    </row>
    <row r="266" spans="1:27">
      <c r="A266" s="16"/>
      <c r="B266" s="43"/>
      <c r="C266" s="42"/>
      <c r="D266" s="43"/>
      <c r="E266" s="43"/>
      <c r="F266" s="51"/>
      <c r="G266" s="51"/>
      <c r="H266" s="51"/>
      <c r="I266" s="16"/>
      <c r="J266" s="16"/>
      <c r="K266" s="16"/>
      <c r="L266" s="16"/>
      <c r="M266" s="16"/>
      <c r="N266" s="16"/>
      <c r="O266" s="16"/>
      <c r="P266" s="16"/>
      <c r="Q266" s="16"/>
      <c r="R266" s="16"/>
      <c r="S266" s="16"/>
      <c r="T266" s="16"/>
      <c r="U266" s="16"/>
      <c r="V266" s="16"/>
      <c r="W266" s="16"/>
      <c r="X266" s="16"/>
      <c r="Y266" s="16"/>
      <c r="Z266" s="16"/>
      <c r="AA266" s="16"/>
    </row>
    <row r="267" spans="1:27">
      <c r="A267" s="16"/>
      <c r="B267" s="43"/>
      <c r="C267" s="42"/>
      <c r="D267" s="43"/>
      <c r="E267" s="43"/>
      <c r="F267" s="51"/>
      <c r="G267" s="51"/>
      <c r="H267" s="51"/>
      <c r="I267" s="16"/>
      <c r="J267" s="16"/>
      <c r="K267" s="16"/>
      <c r="L267" s="16"/>
      <c r="M267" s="16"/>
      <c r="N267" s="16"/>
      <c r="O267" s="16"/>
      <c r="P267" s="16"/>
      <c r="Q267" s="16"/>
      <c r="R267" s="16"/>
      <c r="S267" s="16"/>
      <c r="T267" s="16"/>
      <c r="U267" s="16"/>
      <c r="V267" s="16"/>
      <c r="W267" s="16"/>
      <c r="X267" s="16"/>
      <c r="Y267" s="16"/>
      <c r="Z267" s="16"/>
      <c r="AA267" s="16"/>
    </row>
    <row r="268" spans="1:27">
      <c r="A268" s="16"/>
      <c r="B268" s="43"/>
      <c r="C268" s="42"/>
      <c r="D268" s="43"/>
      <c r="E268" s="43"/>
      <c r="F268" s="51"/>
      <c r="G268" s="51"/>
      <c r="H268" s="51"/>
      <c r="I268" s="16"/>
      <c r="J268" s="16"/>
      <c r="K268" s="16"/>
      <c r="L268" s="16"/>
      <c r="M268" s="16"/>
      <c r="N268" s="16"/>
      <c r="O268" s="16"/>
      <c r="P268" s="16"/>
      <c r="Q268" s="16"/>
      <c r="R268" s="16"/>
      <c r="S268" s="16"/>
      <c r="T268" s="16"/>
      <c r="U268" s="16"/>
      <c r="V268" s="16"/>
      <c r="W268" s="16"/>
      <c r="X268" s="16"/>
      <c r="Y268" s="16"/>
      <c r="Z268" s="16"/>
      <c r="AA268" s="16"/>
    </row>
    <row r="269" spans="1:27">
      <c r="A269" s="16"/>
      <c r="B269" s="43"/>
      <c r="C269" s="42"/>
      <c r="D269" s="43"/>
      <c r="E269" s="43"/>
      <c r="F269" s="51"/>
      <c r="G269" s="51"/>
      <c r="H269" s="51"/>
      <c r="I269" s="16"/>
      <c r="J269" s="16"/>
      <c r="K269" s="16"/>
      <c r="L269" s="16"/>
      <c r="M269" s="16"/>
      <c r="N269" s="16"/>
      <c r="O269" s="16"/>
      <c r="P269" s="16"/>
      <c r="Q269" s="16"/>
      <c r="R269" s="16"/>
      <c r="S269" s="16"/>
      <c r="T269" s="16"/>
      <c r="U269" s="16"/>
      <c r="V269" s="16"/>
      <c r="W269" s="16"/>
      <c r="X269" s="16"/>
      <c r="Y269" s="16"/>
      <c r="Z269" s="16"/>
      <c r="AA269" s="16"/>
    </row>
    <row r="270" spans="1:27">
      <c r="A270" s="16"/>
      <c r="B270" s="43"/>
      <c r="C270" s="42"/>
      <c r="D270" s="43"/>
      <c r="E270" s="43"/>
      <c r="F270" s="51"/>
      <c r="G270" s="51"/>
      <c r="H270" s="51"/>
      <c r="I270" s="16"/>
      <c r="J270" s="16"/>
      <c r="K270" s="16"/>
      <c r="L270" s="16"/>
      <c r="M270" s="16"/>
      <c r="N270" s="16"/>
      <c r="O270" s="16"/>
      <c r="P270" s="16"/>
      <c r="Q270" s="16"/>
      <c r="R270" s="16"/>
      <c r="S270" s="16"/>
      <c r="T270" s="16"/>
      <c r="U270" s="16"/>
      <c r="V270" s="16"/>
      <c r="W270" s="16"/>
      <c r="X270" s="16"/>
      <c r="Y270" s="16"/>
      <c r="Z270" s="16"/>
      <c r="AA270" s="16"/>
    </row>
    <row r="271" spans="1:27">
      <c r="A271" s="16"/>
      <c r="B271" s="43"/>
      <c r="C271" s="42"/>
      <c r="D271" s="43"/>
      <c r="E271" s="43"/>
      <c r="F271" s="51"/>
      <c r="G271" s="51"/>
      <c r="H271" s="51"/>
      <c r="I271" s="16"/>
      <c r="J271" s="16"/>
      <c r="K271" s="16"/>
      <c r="L271" s="16"/>
      <c r="M271" s="16"/>
      <c r="N271" s="16"/>
      <c r="O271" s="16"/>
      <c r="P271" s="16"/>
      <c r="Q271" s="16"/>
      <c r="R271" s="16"/>
      <c r="S271" s="16"/>
      <c r="T271" s="16"/>
      <c r="U271" s="16"/>
      <c r="V271" s="16"/>
      <c r="W271" s="16"/>
      <c r="X271" s="16"/>
      <c r="Y271" s="16"/>
      <c r="Z271" s="16"/>
      <c r="AA271" s="16"/>
    </row>
    <row r="272" spans="1:27">
      <c r="A272" s="16"/>
      <c r="B272" s="43"/>
      <c r="C272" s="42"/>
      <c r="D272" s="43"/>
      <c r="E272" s="43"/>
      <c r="F272" s="51"/>
      <c r="G272" s="51"/>
      <c r="H272" s="51"/>
      <c r="I272" s="16"/>
      <c r="J272" s="16"/>
      <c r="K272" s="16"/>
      <c r="L272" s="16"/>
      <c r="M272" s="16"/>
      <c r="N272" s="16"/>
      <c r="O272" s="16"/>
      <c r="P272" s="16"/>
      <c r="Q272" s="16"/>
      <c r="R272" s="16"/>
      <c r="S272" s="16"/>
      <c r="T272" s="16"/>
      <c r="U272" s="16"/>
      <c r="V272" s="16"/>
      <c r="W272" s="16"/>
      <c r="X272" s="16"/>
      <c r="Y272" s="16"/>
      <c r="Z272" s="16"/>
      <c r="AA272" s="16"/>
    </row>
    <row r="273" spans="1:27">
      <c r="A273" s="16"/>
      <c r="B273" s="43"/>
      <c r="C273" s="42"/>
      <c r="D273" s="43"/>
      <c r="E273" s="43"/>
      <c r="F273" s="51"/>
      <c r="G273" s="51"/>
      <c r="H273" s="51"/>
      <c r="I273" s="16"/>
      <c r="J273" s="16"/>
      <c r="K273" s="16"/>
      <c r="L273" s="16"/>
      <c r="M273" s="16"/>
      <c r="N273" s="16"/>
      <c r="O273" s="16"/>
      <c r="P273" s="16"/>
      <c r="Q273" s="16"/>
      <c r="R273" s="16"/>
      <c r="S273" s="16"/>
      <c r="T273" s="16"/>
      <c r="U273" s="16"/>
      <c r="V273" s="16"/>
      <c r="W273" s="16"/>
      <c r="X273" s="16"/>
      <c r="Y273" s="16"/>
      <c r="Z273" s="16"/>
      <c r="AA273" s="16"/>
    </row>
    <row r="274" spans="1:27">
      <c r="A274" s="16"/>
      <c r="B274" s="43"/>
      <c r="C274" s="42"/>
      <c r="D274" s="43"/>
      <c r="E274" s="43"/>
      <c r="F274" s="51"/>
      <c r="G274" s="51"/>
      <c r="H274" s="51"/>
      <c r="I274" s="16"/>
      <c r="J274" s="16"/>
      <c r="K274" s="16"/>
      <c r="L274" s="16"/>
      <c r="M274" s="16"/>
      <c r="N274" s="16"/>
      <c r="O274" s="16"/>
      <c r="P274" s="16"/>
      <c r="Q274" s="16"/>
      <c r="R274" s="16"/>
      <c r="S274" s="16"/>
      <c r="T274" s="16"/>
      <c r="U274" s="16"/>
      <c r="V274" s="16"/>
      <c r="W274" s="16"/>
      <c r="X274" s="16"/>
      <c r="Y274" s="16"/>
      <c r="Z274" s="16"/>
      <c r="AA274" s="16"/>
    </row>
    <row r="275" spans="1:27">
      <c r="A275" s="16"/>
      <c r="B275" s="43"/>
      <c r="C275" s="42"/>
      <c r="D275" s="43"/>
      <c r="E275" s="43"/>
      <c r="F275" s="51"/>
      <c r="G275" s="51"/>
      <c r="H275" s="51"/>
      <c r="I275" s="16"/>
      <c r="J275" s="16"/>
      <c r="K275" s="16"/>
      <c r="L275" s="16"/>
      <c r="M275" s="16"/>
      <c r="N275" s="16"/>
      <c r="O275" s="16"/>
      <c r="P275" s="16"/>
      <c r="Q275" s="16"/>
      <c r="R275" s="16"/>
      <c r="S275" s="16"/>
      <c r="T275" s="16"/>
      <c r="U275" s="16"/>
      <c r="V275" s="16"/>
      <c r="W275" s="16"/>
      <c r="X275" s="16"/>
      <c r="Y275" s="16"/>
      <c r="Z275" s="16"/>
      <c r="AA275" s="16"/>
    </row>
    <row r="276" spans="1:27">
      <c r="A276" s="16"/>
      <c r="B276" s="43"/>
      <c r="C276" s="42"/>
      <c r="D276" s="43"/>
      <c r="E276" s="43"/>
      <c r="F276" s="51"/>
      <c r="G276" s="51"/>
      <c r="H276" s="51"/>
      <c r="I276" s="16"/>
      <c r="J276" s="16"/>
      <c r="K276" s="16"/>
      <c r="L276" s="16"/>
      <c r="M276" s="16"/>
      <c r="N276" s="16"/>
      <c r="O276" s="16"/>
      <c r="P276" s="16"/>
      <c r="Q276" s="16"/>
      <c r="R276" s="16"/>
      <c r="S276" s="16"/>
      <c r="T276" s="16"/>
      <c r="U276" s="16"/>
      <c r="V276" s="16"/>
      <c r="W276" s="16"/>
      <c r="X276" s="16"/>
      <c r="Y276" s="16"/>
      <c r="Z276" s="16"/>
      <c r="AA276" s="16"/>
    </row>
    <row r="277" spans="1:27">
      <c r="A277" s="16"/>
      <c r="B277" s="43"/>
      <c r="C277" s="42"/>
      <c r="D277" s="43"/>
      <c r="E277" s="43"/>
      <c r="F277" s="51"/>
      <c r="G277" s="51"/>
      <c r="H277" s="51"/>
      <c r="I277" s="16"/>
      <c r="J277" s="16"/>
      <c r="K277" s="16"/>
      <c r="L277" s="16"/>
      <c r="M277" s="16"/>
      <c r="N277" s="16"/>
      <c r="O277" s="16"/>
      <c r="P277" s="16"/>
      <c r="Q277" s="16"/>
      <c r="R277" s="16"/>
      <c r="S277" s="16"/>
      <c r="T277" s="16"/>
      <c r="U277" s="16"/>
      <c r="V277" s="16"/>
      <c r="W277" s="16"/>
      <c r="X277" s="16"/>
      <c r="Y277" s="16"/>
      <c r="Z277" s="16"/>
      <c r="AA277" s="16"/>
    </row>
    <row r="278" spans="1:27">
      <c r="A278" s="16"/>
      <c r="B278" s="43"/>
      <c r="C278" s="42"/>
      <c r="D278" s="43"/>
      <c r="E278" s="43"/>
      <c r="F278" s="51"/>
      <c r="G278" s="51"/>
      <c r="H278" s="51"/>
      <c r="I278" s="16"/>
      <c r="J278" s="16"/>
      <c r="K278" s="16"/>
      <c r="L278" s="16"/>
      <c r="M278" s="16"/>
      <c r="N278" s="16"/>
      <c r="O278" s="16"/>
      <c r="P278" s="16"/>
      <c r="Q278" s="16"/>
      <c r="R278" s="16"/>
      <c r="S278" s="16"/>
      <c r="T278" s="16"/>
      <c r="U278" s="16"/>
      <c r="V278" s="16"/>
      <c r="W278" s="16"/>
      <c r="X278" s="16"/>
      <c r="Y278" s="16"/>
      <c r="Z278" s="16"/>
      <c r="AA278" s="16"/>
    </row>
    <row r="279" spans="1:27">
      <c r="A279" s="16"/>
      <c r="B279" s="43"/>
      <c r="C279" s="42"/>
      <c r="D279" s="43"/>
      <c r="E279" s="43"/>
      <c r="F279" s="51"/>
      <c r="G279" s="51"/>
      <c r="H279" s="51"/>
      <c r="I279" s="16"/>
      <c r="J279" s="16"/>
      <c r="K279" s="16"/>
      <c r="L279" s="16"/>
      <c r="M279" s="16"/>
      <c r="N279" s="16"/>
      <c r="O279" s="16"/>
      <c r="P279" s="16"/>
      <c r="Q279" s="16"/>
      <c r="R279" s="16"/>
      <c r="S279" s="16"/>
      <c r="T279" s="16"/>
      <c r="U279" s="16"/>
      <c r="V279" s="16"/>
      <c r="W279" s="16"/>
      <c r="X279" s="16"/>
      <c r="Y279" s="16"/>
      <c r="Z279" s="16"/>
      <c r="AA279" s="16"/>
    </row>
    <row r="280" spans="1:27">
      <c r="A280" s="16"/>
      <c r="B280" s="43"/>
      <c r="C280" s="42"/>
      <c r="D280" s="43"/>
      <c r="E280" s="43"/>
      <c r="F280" s="51"/>
      <c r="G280" s="51"/>
      <c r="H280" s="51"/>
      <c r="I280" s="16"/>
      <c r="J280" s="16"/>
      <c r="K280" s="16"/>
      <c r="L280" s="16"/>
      <c r="M280" s="16"/>
      <c r="N280" s="16"/>
      <c r="O280" s="16"/>
      <c r="P280" s="16"/>
      <c r="Q280" s="16"/>
      <c r="R280" s="16"/>
      <c r="S280" s="16"/>
      <c r="T280" s="16"/>
      <c r="U280" s="16"/>
      <c r="V280" s="16"/>
      <c r="W280" s="16"/>
      <c r="X280" s="16"/>
      <c r="Y280" s="16"/>
      <c r="Z280" s="16"/>
      <c r="AA280" s="16"/>
    </row>
    <row r="281" spans="1:27">
      <c r="A281" s="16"/>
      <c r="B281" s="43"/>
      <c r="C281" s="42"/>
      <c r="D281" s="43"/>
      <c r="E281" s="43"/>
      <c r="F281" s="51"/>
      <c r="G281" s="51"/>
      <c r="H281" s="51"/>
      <c r="I281" s="16"/>
      <c r="J281" s="16"/>
      <c r="K281" s="16"/>
      <c r="L281" s="16"/>
      <c r="M281" s="16"/>
      <c r="N281" s="16"/>
      <c r="O281" s="16"/>
      <c r="P281" s="16"/>
      <c r="Q281" s="16"/>
      <c r="R281" s="16"/>
      <c r="S281" s="16"/>
      <c r="T281" s="16"/>
      <c r="U281" s="16"/>
      <c r="V281" s="16"/>
      <c r="W281" s="16"/>
      <c r="X281" s="16"/>
      <c r="Y281" s="16"/>
      <c r="Z281" s="16"/>
      <c r="AA281" s="16"/>
    </row>
    <row r="282" spans="1:27">
      <c r="A282" s="16"/>
      <c r="B282" s="43"/>
      <c r="C282" s="42"/>
      <c r="D282" s="43"/>
      <c r="E282" s="43"/>
      <c r="F282" s="51"/>
      <c r="G282" s="51"/>
      <c r="H282" s="51"/>
      <c r="I282" s="16"/>
      <c r="J282" s="16"/>
      <c r="K282" s="16"/>
      <c r="L282" s="16"/>
      <c r="M282" s="16"/>
      <c r="N282" s="16"/>
      <c r="O282" s="16"/>
      <c r="P282" s="16"/>
      <c r="Q282" s="16"/>
      <c r="R282" s="16"/>
      <c r="S282" s="16"/>
      <c r="T282" s="16"/>
      <c r="U282" s="16"/>
      <c r="V282" s="16"/>
      <c r="W282" s="16"/>
      <c r="X282" s="16"/>
      <c r="Y282" s="16"/>
      <c r="Z282" s="16"/>
      <c r="AA282" s="16"/>
    </row>
    <row r="283" spans="1:27">
      <c r="A283" s="16"/>
      <c r="B283" s="43"/>
      <c r="C283" s="42"/>
      <c r="D283" s="43"/>
      <c r="E283" s="43"/>
      <c r="F283" s="51"/>
      <c r="G283" s="51"/>
      <c r="H283" s="51"/>
      <c r="I283" s="16"/>
      <c r="J283" s="16"/>
      <c r="K283" s="16"/>
      <c r="L283" s="16"/>
      <c r="M283" s="16"/>
      <c r="N283" s="16"/>
      <c r="O283" s="16"/>
      <c r="P283" s="16"/>
      <c r="Q283" s="16"/>
      <c r="R283" s="16"/>
      <c r="S283" s="16"/>
      <c r="T283" s="16"/>
      <c r="U283" s="16"/>
      <c r="V283" s="16"/>
      <c r="W283" s="16"/>
      <c r="X283" s="16"/>
      <c r="Y283" s="16"/>
      <c r="Z283" s="16"/>
      <c r="AA283" s="16"/>
    </row>
    <row r="284" spans="1:27">
      <c r="A284" s="16"/>
      <c r="B284" s="43"/>
      <c r="C284" s="42"/>
      <c r="D284" s="43"/>
      <c r="E284" s="43"/>
      <c r="F284" s="51"/>
      <c r="G284" s="51"/>
      <c r="H284" s="51"/>
      <c r="I284" s="16"/>
      <c r="J284" s="16"/>
      <c r="K284" s="16"/>
      <c r="L284" s="16"/>
      <c r="M284" s="16"/>
      <c r="N284" s="16"/>
      <c r="O284" s="16"/>
      <c r="P284" s="16"/>
      <c r="Q284" s="16"/>
      <c r="R284" s="16"/>
      <c r="S284" s="16"/>
      <c r="T284" s="16"/>
      <c r="U284" s="16"/>
      <c r="V284" s="16"/>
      <c r="W284" s="16"/>
      <c r="X284" s="16"/>
      <c r="Y284" s="16"/>
      <c r="Z284" s="16"/>
      <c r="AA284" s="16"/>
    </row>
    <row r="285" spans="1:27">
      <c r="A285" s="16"/>
      <c r="B285" s="43"/>
      <c r="C285" s="42"/>
      <c r="D285" s="43"/>
      <c r="E285" s="43"/>
      <c r="F285" s="51"/>
      <c r="G285" s="51"/>
      <c r="H285" s="51"/>
      <c r="I285" s="16"/>
      <c r="J285" s="16"/>
      <c r="K285" s="16"/>
      <c r="L285" s="16"/>
      <c r="M285" s="16"/>
      <c r="N285" s="16"/>
      <c r="O285" s="16"/>
      <c r="P285" s="16"/>
      <c r="Q285" s="16"/>
      <c r="R285" s="16"/>
      <c r="S285" s="16"/>
      <c r="T285" s="16"/>
      <c r="U285" s="16"/>
      <c r="V285" s="16"/>
      <c r="W285" s="16"/>
      <c r="X285" s="16"/>
      <c r="Y285" s="16"/>
      <c r="Z285" s="16"/>
      <c r="AA285" s="16"/>
    </row>
    <row r="286" spans="1:27">
      <c r="A286" s="16"/>
      <c r="B286" s="43"/>
      <c r="C286" s="42"/>
      <c r="D286" s="43"/>
      <c r="E286" s="43"/>
      <c r="F286" s="51"/>
      <c r="G286" s="51"/>
      <c r="H286" s="51"/>
      <c r="I286" s="16"/>
      <c r="J286" s="16"/>
      <c r="K286" s="16"/>
      <c r="L286" s="16"/>
      <c r="M286" s="16"/>
      <c r="N286" s="16"/>
      <c r="O286" s="16"/>
      <c r="P286" s="16"/>
      <c r="Q286" s="16"/>
      <c r="R286" s="16"/>
      <c r="S286" s="16"/>
      <c r="T286" s="16"/>
      <c r="U286" s="16"/>
      <c r="V286" s="16"/>
      <c r="W286" s="16"/>
      <c r="X286" s="16"/>
      <c r="Y286" s="16"/>
      <c r="Z286" s="16"/>
      <c r="AA286" s="16"/>
    </row>
    <row r="287" spans="1:27">
      <c r="A287" s="16"/>
      <c r="B287" s="43"/>
      <c r="C287" s="42"/>
      <c r="D287" s="43"/>
      <c r="E287" s="43"/>
      <c r="F287" s="51"/>
      <c r="G287" s="51"/>
      <c r="H287" s="51"/>
      <c r="I287" s="16"/>
      <c r="J287" s="16"/>
      <c r="K287" s="16"/>
      <c r="L287" s="16"/>
      <c r="M287" s="16"/>
      <c r="N287" s="16"/>
      <c r="O287" s="16"/>
      <c r="P287" s="16"/>
      <c r="Q287" s="16"/>
      <c r="R287" s="16"/>
      <c r="S287" s="16"/>
      <c r="T287" s="16"/>
      <c r="U287" s="16"/>
      <c r="V287" s="16"/>
      <c r="W287" s="16"/>
      <c r="X287" s="16"/>
      <c r="Y287" s="16"/>
      <c r="Z287" s="16"/>
      <c r="AA287" s="16"/>
    </row>
    <row r="288" spans="1:27">
      <c r="A288" s="16"/>
      <c r="B288" s="43"/>
      <c r="C288" s="42"/>
      <c r="D288" s="43"/>
      <c r="E288" s="43"/>
      <c r="F288" s="51"/>
      <c r="G288" s="51"/>
      <c r="H288" s="51"/>
      <c r="I288" s="16"/>
      <c r="J288" s="16"/>
      <c r="K288" s="16"/>
      <c r="L288" s="16"/>
      <c r="M288" s="16"/>
      <c r="N288" s="16"/>
      <c r="O288" s="16"/>
      <c r="P288" s="16"/>
      <c r="Q288" s="16"/>
      <c r="R288" s="16"/>
      <c r="S288" s="16"/>
      <c r="T288" s="16"/>
      <c r="U288" s="16"/>
      <c r="V288" s="16"/>
      <c r="W288" s="16"/>
      <c r="X288" s="16"/>
      <c r="Y288" s="16"/>
      <c r="Z288" s="16"/>
      <c r="AA288" s="16"/>
    </row>
    <row r="289" spans="1:27">
      <c r="A289" s="16"/>
      <c r="B289" s="43"/>
      <c r="C289" s="42"/>
      <c r="D289" s="43"/>
      <c r="E289" s="43"/>
      <c r="F289" s="51"/>
      <c r="G289" s="51"/>
      <c r="H289" s="51"/>
      <c r="I289" s="16"/>
      <c r="J289" s="16"/>
      <c r="K289" s="16"/>
      <c r="L289" s="16"/>
      <c r="M289" s="16"/>
      <c r="N289" s="16"/>
      <c r="O289" s="16"/>
      <c r="P289" s="16"/>
      <c r="Q289" s="16"/>
      <c r="R289" s="16"/>
      <c r="S289" s="16"/>
      <c r="T289" s="16"/>
      <c r="U289" s="16"/>
      <c r="V289" s="16"/>
      <c r="W289" s="16"/>
      <c r="X289" s="16"/>
      <c r="Y289" s="16"/>
      <c r="Z289" s="16"/>
      <c r="AA289" s="16"/>
    </row>
    <row r="290" spans="1:27">
      <c r="A290" s="16"/>
      <c r="B290" s="43"/>
      <c r="C290" s="42"/>
      <c r="D290" s="43"/>
      <c r="E290" s="43"/>
      <c r="F290" s="51"/>
      <c r="G290" s="51"/>
      <c r="H290" s="51"/>
      <c r="I290" s="16"/>
      <c r="J290" s="16"/>
      <c r="K290" s="16"/>
      <c r="L290" s="16"/>
      <c r="M290" s="16"/>
      <c r="N290" s="16"/>
      <c r="O290" s="16"/>
      <c r="P290" s="16"/>
      <c r="Q290" s="16"/>
      <c r="R290" s="16"/>
      <c r="S290" s="16"/>
      <c r="T290" s="16"/>
      <c r="U290" s="16"/>
      <c r="V290" s="16"/>
      <c r="W290" s="16"/>
      <c r="X290" s="16"/>
      <c r="Y290" s="16"/>
      <c r="Z290" s="16"/>
      <c r="AA290" s="16"/>
    </row>
    <row r="291" spans="1:27">
      <c r="A291" s="16"/>
      <c r="B291" s="43"/>
      <c r="C291" s="42"/>
      <c r="D291" s="43"/>
      <c r="E291" s="43"/>
      <c r="F291" s="51"/>
      <c r="G291" s="51"/>
      <c r="H291" s="51"/>
      <c r="I291" s="16"/>
      <c r="J291" s="16"/>
      <c r="K291" s="16"/>
      <c r="L291" s="16"/>
      <c r="M291" s="16"/>
      <c r="N291" s="16"/>
      <c r="O291" s="16"/>
      <c r="P291" s="16"/>
      <c r="Q291" s="16"/>
      <c r="R291" s="16"/>
      <c r="S291" s="16"/>
      <c r="T291" s="16"/>
      <c r="U291" s="16"/>
      <c r="V291" s="16"/>
      <c r="W291" s="16"/>
      <c r="X291" s="16"/>
      <c r="Y291" s="16"/>
      <c r="Z291" s="16"/>
      <c r="AA291" s="16"/>
    </row>
    <row r="292" spans="1:27">
      <c r="A292" s="16"/>
      <c r="B292" s="43"/>
      <c r="C292" s="42"/>
      <c r="D292" s="43"/>
      <c r="E292" s="43"/>
      <c r="F292" s="51"/>
      <c r="G292" s="51"/>
      <c r="H292" s="51"/>
      <c r="I292" s="16"/>
      <c r="J292" s="16"/>
      <c r="K292" s="16"/>
      <c r="L292" s="16"/>
      <c r="M292" s="16"/>
      <c r="N292" s="16"/>
      <c r="O292" s="16"/>
      <c r="P292" s="16"/>
      <c r="Q292" s="16"/>
      <c r="R292" s="16"/>
      <c r="S292" s="16"/>
      <c r="T292" s="16"/>
      <c r="U292" s="16"/>
      <c r="V292" s="16"/>
      <c r="W292" s="16"/>
      <c r="X292" s="16"/>
      <c r="Y292" s="16"/>
      <c r="Z292" s="16"/>
      <c r="AA292" s="16"/>
    </row>
    <row r="293" spans="1:27">
      <c r="A293" s="16"/>
      <c r="B293" s="43"/>
      <c r="C293" s="42"/>
      <c r="D293" s="43"/>
      <c r="E293" s="43"/>
      <c r="F293" s="51"/>
      <c r="G293" s="51"/>
      <c r="H293" s="51"/>
      <c r="I293" s="16"/>
      <c r="J293" s="16"/>
      <c r="K293" s="16"/>
      <c r="L293" s="16"/>
      <c r="M293" s="16"/>
      <c r="N293" s="16"/>
      <c r="O293" s="16"/>
      <c r="P293" s="16"/>
      <c r="Q293" s="16"/>
      <c r="R293" s="16"/>
      <c r="S293" s="16"/>
      <c r="T293" s="16"/>
      <c r="U293" s="16"/>
      <c r="V293" s="16"/>
      <c r="W293" s="16"/>
      <c r="X293" s="16"/>
      <c r="Y293" s="16"/>
      <c r="Z293" s="16"/>
      <c r="AA293" s="16"/>
    </row>
    <row r="294" spans="1:27">
      <c r="A294" s="16"/>
      <c r="B294" s="43"/>
      <c r="C294" s="42"/>
      <c r="D294" s="43"/>
      <c r="E294" s="43"/>
      <c r="F294" s="51"/>
      <c r="G294" s="51"/>
      <c r="H294" s="51"/>
      <c r="I294" s="16"/>
      <c r="J294" s="16"/>
      <c r="K294" s="16"/>
      <c r="L294" s="16"/>
      <c r="M294" s="16"/>
      <c r="N294" s="16"/>
      <c r="O294" s="16"/>
      <c r="P294" s="16"/>
      <c r="Q294" s="16"/>
      <c r="R294" s="16"/>
      <c r="S294" s="16"/>
      <c r="T294" s="16"/>
      <c r="U294" s="16"/>
      <c r="V294" s="16"/>
      <c r="W294" s="16"/>
      <c r="X294" s="16"/>
      <c r="Y294" s="16"/>
      <c r="Z294" s="16"/>
      <c r="AA294" s="16"/>
    </row>
    <row r="295" spans="1:27">
      <c r="A295" s="16"/>
      <c r="B295" s="43"/>
      <c r="C295" s="42"/>
      <c r="D295" s="43"/>
      <c r="E295" s="43"/>
      <c r="F295" s="51"/>
      <c r="G295" s="51"/>
      <c r="H295" s="51"/>
      <c r="I295" s="16"/>
      <c r="J295" s="16"/>
      <c r="K295" s="16"/>
      <c r="L295" s="16"/>
      <c r="M295" s="16"/>
      <c r="N295" s="16"/>
      <c r="O295" s="16"/>
      <c r="P295" s="16"/>
      <c r="Q295" s="16"/>
      <c r="R295" s="16"/>
      <c r="S295" s="16"/>
      <c r="T295" s="16"/>
      <c r="U295" s="16"/>
      <c r="V295" s="16"/>
      <c r="W295" s="16"/>
      <c r="X295" s="16"/>
      <c r="Y295" s="16"/>
      <c r="Z295" s="16"/>
      <c r="AA295" s="16"/>
    </row>
    <row r="296" spans="1:27">
      <c r="A296" s="16"/>
      <c r="B296" s="43"/>
      <c r="C296" s="42"/>
      <c r="D296" s="43"/>
      <c r="E296" s="43"/>
      <c r="F296" s="51"/>
      <c r="G296" s="51"/>
      <c r="H296" s="51"/>
      <c r="I296" s="16"/>
      <c r="J296" s="16"/>
      <c r="K296" s="16"/>
      <c r="L296" s="16"/>
      <c r="M296" s="16"/>
      <c r="N296" s="16"/>
      <c r="O296" s="16"/>
      <c r="P296" s="16"/>
      <c r="Q296" s="16"/>
      <c r="R296" s="16"/>
      <c r="S296" s="16"/>
      <c r="T296" s="16"/>
      <c r="U296" s="16"/>
      <c r="V296" s="16"/>
      <c r="W296" s="16"/>
      <c r="X296" s="16"/>
      <c r="Y296" s="16"/>
      <c r="Z296" s="16"/>
      <c r="AA296" s="16"/>
    </row>
    <row r="297" spans="1:27">
      <c r="A297" s="16"/>
      <c r="B297" s="43"/>
      <c r="C297" s="42"/>
      <c r="D297" s="43"/>
      <c r="E297" s="43"/>
      <c r="F297" s="51"/>
      <c r="G297" s="51"/>
      <c r="H297" s="51"/>
      <c r="I297" s="16"/>
      <c r="J297" s="16"/>
      <c r="K297" s="16"/>
      <c r="L297" s="16"/>
      <c r="M297" s="16"/>
      <c r="N297" s="16"/>
      <c r="O297" s="16"/>
      <c r="P297" s="16"/>
      <c r="Q297" s="16"/>
      <c r="R297" s="16"/>
      <c r="S297" s="16"/>
      <c r="T297" s="16"/>
      <c r="U297" s="16"/>
      <c r="V297" s="16"/>
      <c r="W297" s="16"/>
      <c r="X297" s="16"/>
      <c r="Y297" s="16"/>
      <c r="Z297" s="16"/>
      <c r="AA297" s="16"/>
    </row>
    <row r="298" spans="1:27">
      <c r="A298" s="16"/>
      <c r="B298" s="43"/>
      <c r="C298" s="42"/>
      <c r="D298" s="43"/>
      <c r="E298" s="43"/>
      <c r="F298" s="51"/>
      <c r="G298" s="51"/>
      <c r="H298" s="51"/>
      <c r="I298" s="16"/>
      <c r="J298" s="16"/>
      <c r="K298" s="16"/>
      <c r="L298" s="16"/>
      <c r="M298" s="16"/>
      <c r="N298" s="16"/>
      <c r="O298" s="16"/>
      <c r="P298" s="16"/>
      <c r="Q298" s="16"/>
      <c r="R298" s="16"/>
      <c r="S298" s="16"/>
      <c r="T298" s="16"/>
      <c r="U298" s="16"/>
      <c r="V298" s="16"/>
      <c r="W298" s="16"/>
      <c r="X298" s="16"/>
      <c r="Y298" s="16"/>
      <c r="Z298" s="16"/>
      <c r="AA298" s="16"/>
    </row>
    <row r="299" spans="1:27">
      <c r="A299" s="16"/>
      <c r="B299" s="43"/>
      <c r="C299" s="42"/>
      <c r="D299" s="43"/>
      <c r="E299" s="43"/>
      <c r="F299" s="51"/>
      <c r="G299" s="51"/>
      <c r="H299" s="51"/>
      <c r="I299" s="16"/>
      <c r="J299" s="16"/>
      <c r="K299" s="16"/>
      <c r="L299" s="16"/>
      <c r="M299" s="16"/>
      <c r="N299" s="16"/>
      <c r="O299" s="16"/>
      <c r="P299" s="16"/>
      <c r="Q299" s="16"/>
      <c r="R299" s="16"/>
      <c r="S299" s="16"/>
      <c r="T299" s="16"/>
      <c r="U299" s="16"/>
      <c r="V299" s="16"/>
      <c r="W299" s="16"/>
      <c r="X299" s="16"/>
      <c r="Y299" s="16"/>
      <c r="Z299" s="16"/>
      <c r="AA299" s="16"/>
    </row>
    <row r="300" spans="1:27">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sheetData>
  <mergeCells count="20">
    <mergeCell ref="B5:C5"/>
    <mergeCell ref="B11:C11"/>
    <mergeCell ref="B17:C17"/>
    <mergeCell ref="D74:G74"/>
    <mergeCell ref="I78:J78"/>
    <mergeCell ref="A25:J25"/>
    <mergeCell ref="B26:J26"/>
    <mergeCell ref="B73:C73"/>
    <mergeCell ref="B86:C86"/>
    <mergeCell ref="B87:C87"/>
    <mergeCell ref="A89:B89"/>
    <mergeCell ref="D99:E100"/>
    <mergeCell ref="G99:G100"/>
    <mergeCell ref="D91:G91"/>
    <mergeCell ref="B85:C85"/>
    <mergeCell ref="A80:B80"/>
    <mergeCell ref="B81:C81"/>
    <mergeCell ref="B82:C82"/>
    <mergeCell ref="B83:C83"/>
    <mergeCell ref="B84:C84"/>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16" workbookViewId="0">
      <selection sqref="A1:XFD1048576"/>
    </sheetView>
  </sheetViews>
  <sheetFormatPr defaultColWidth="14.42578125" defaultRowHeight="15"/>
  <cols>
    <col min="1" max="1" width="4.7109375" customWidth="1"/>
    <col min="2" max="2" width="61.7109375" customWidth="1"/>
    <col min="3" max="3" width="66.5703125" customWidth="1"/>
    <col min="4" max="4" width="17.5703125" customWidth="1"/>
    <col min="5" max="5" width="16.14062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6"/>
      <c r="B1" s="16"/>
      <c r="C1" s="65" t="s">
        <v>1</v>
      </c>
      <c r="D1" s="66" t="s">
        <v>2</v>
      </c>
      <c r="E1" s="67"/>
      <c r="F1" s="16"/>
      <c r="G1" s="16"/>
      <c r="H1" s="16"/>
      <c r="I1" s="16"/>
      <c r="J1" s="16"/>
      <c r="K1" s="16"/>
      <c r="L1" s="16"/>
      <c r="M1" s="16"/>
      <c r="N1" s="16"/>
      <c r="O1" s="16"/>
      <c r="P1" s="16"/>
      <c r="Q1" s="16"/>
      <c r="R1" s="16"/>
      <c r="S1" s="16"/>
      <c r="T1" s="16"/>
      <c r="U1" s="16"/>
      <c r="V1" s="16"/>
      <c r="W1" s="16"/>
      <c r="X1" s="16"/>
      <c r="Y1" s="16"/>
      <c r="Z1" s="16"/>
    </row>
    <row r="2" spans="1:26">
      <c r="A2" s="16"/>
      <c r="B2" s="16"/>
      <c r="C2" s="16"/>
      <c r="D2" s="16"/>
      <c r="E2" s="67"/>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67"/>
      <c r="F3" s="16"/>
      <c r="G3" s="16"/>
      <c r="H3" s="16"/>
      <c r="I3" s="16"/>
      <c r="J3" s="16"/>
      <c r="K3" s="16"/>
      <c r="L3" s="16"/>
      <c r="M3" s="16"/>
      <c r="N3" s="16"/>
      <c r="O3" s="16"/>
      <c r="P3" s="16"/>
      <c r="Q3" s="16"/>
      <c r="R3" s="16"/>
      <c r="S3" s="16"/>
      <c r="T3" s="16"/>
      <c r="U3" s="16"/>
      <c r="V3" s="16"/>
      <c r="W3" s="16"/>
      <c r="X3" s="16"/>
      <c r="Y3" s="16"/>
      <c r="Z3" s="16"/>
    </row>
    <row r="4" spans="1:26">
      <c r="A4" s="16"/>
      <c r="B4" s="16"/>
      <c r="C4" s="16"/>
      <c r="D4" s="16"/>
      <c r="E4" s="67"/>
      <c r="F4" s="16"/>
      <c r="G4" s="16"/>
      <c r="H4" s="16"/>
      <c r="I4" s="16"/>
      <c r="J4" s="16"/>
      <c r="K4" s="16"/>
      <c r="L4" s="16"/>
      <c r="M4" s="16"/>
      <c r="N4" s="16"/>
      <c r="O4" s="16"/>
      <c r="P4" s="16"/>
      <c r="Q4" s="16"/>
      <c r="R4" s="16"/>
      <c r="S4" s="16"/>
      <c r="T4" s="16"/>
      <c r="U4" s="16"/>
      <c r="V4" s="16"/>
      <c r="W4" s="16"/>
      <c r="X4" s="16"/>
      <c r="Y4" s="16"/>
      <c r="Z4" s="16"/>
    </row>
    <row r="5" spans="1:26">
      <c r="A5" s="16"/>
      <c r="B5" s="233" t="s">
        <v>5</v>
      </c>
      <c r="C5" s="218"/>
      <c r="D5" s="16"/>
      <c r="E5" s="67"/>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67"/>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67"/>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67"/>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67"/>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67"/>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18"/>
      <c r="D11" s="16"/>
      <c r="E11" s="67"/>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67"/>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67"/>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67"/>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67"/>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67"/>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23"/>
      <c r="D17" s="68"/>
      <c r="E17" s="15"/>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67"/>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67"/>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67"/>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67"/>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67"/>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67"/>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255</v>
      </c>
      <c r="B25" s="228"/>
      <c r="C25" s="228"/>
      <c r="D25" s="228"/>
      <c r="E25" s="228"/>
      <c r="F25" s="228"/>
      <c r="G25" s="228"/>
      <c r="H25" s="228"/>
      <c r="I25" s="229"/>
      <c r="J25" s="16"/>
      <c r="K25" s="16"/>
      <c r="L25" s="16"/>
      <c r="M25" s="16"/>
      <c r="N25" s="16"/>
      <c r="O25" s="16"/>
      <c r="P25" s="16"/>
      <c r="Q25" s="16"/>
      <c r="R25" s="16"/>
      <c r="S25" s="16"/>
      <c r="T25" s="16"/>
      <c r="U25" s="16"/>
      <c r="V25" s="16"/>
      <c r="W25" s="16"/>
      <c r="X25" s="16"/>
      <c r="Y25" s="16"/>
      <c r="Z25" s="16"/>
    </row>
    <row r="26" spans="1:26">
      <c r="A26" s="17"/>
      <c r="B26" s="227" t="s">
        <v>22</v>
      </c>
      <c r="C26" s="228"/>
      <c r="D26" s="228"/>
      <c r="E26" s="228"/>
      <c r="F26" s="228"/>
      <c r="G26" s="228"/>
      <c r="H26" s="228"/>
      <c r="I26" s="229"/>
      <c r="J26" s="16"/>
      <c r="K26" s="16"/>
      <c r="L26" s="16"/>
      <c r="M26" s="16"/>
      <c r="N26" s="16"/>
      <c r="O26" s="16"/>
      <c r="P26" s="16"/>
      <c r="Q26" s="16"/>
      <c r="R26" s="16"/>
      <c r="S26" s="16"/>
      <c r="T26" s="16"/>
      <c r="U26" s="16"/>
      <c r="V26" s="16"/>
      <c r="W26" s="16"/>
      <c r="X26" s="16"/>
      <c r="Y26" s="16"/>
      <c r="Z26" s="16"/>
    </row>
    <row r="27" spans="1:26">
      <c r="A27" s="66"/>
      <c r="B27" s="66"/>
      <c r="C27" s="66"/>
      <c r="D27" s="66"/>
      <c r="E27" s="66"/>
      <c r="F27" s="66"/>
      <c r="G27" s="66"/>
      <c r="H27" s="66"/>
      <c r="I27" s="66"/>
      <c r="J27" s="16"/>
      <c r="K27" s="16"/>
      <c r="L27" s="16"/>
      <c r="M27" s="16"/>
      <c r="N27" s="16"/>
      <c r="O27" s="16"/>
      <c r="P27" s="16"/>
      <c r="Q27" s="16"/>
      <c r="R27" s="16"/>
      <c r="S27" s="16"/>
      <c r="T27" s="16"/>
      <c r="U27" s="16"/>
      <c r="V27" s="16"/>
      <c r="W27" s="16"/>
      <c r="X27" s="16"/>
      <c r="Y27" s="16"/>
      <c r="Z27" s="16"/>
    </row>
    <row r="28" spans="1:26" ht="75">
      <c r="A28" s="23" t="s">
        <v>25</v>
      </c>
      <c r="B28" s="23" t="s">
        <v>26</v>
      </c>
      <c r="C28" s="95" t="s">
        <v>27</v>
      </c>
      <c r="D28" s="23" t="s">
        <v>28</v>
      </c>
      <c r="E28" s="23" t="s">
        <v>29</v>
      </c>
      <c r="F28" s="24" t="s">
        <v>30</v>
      </c>
      <c r="G28" s="25" t="s">
        <v>31</v>
      </c>
      <c r="H28" s="26" t="s">
        <v>32</v>
      </c>
      <c r="I28" s="22" t="s">
        <v>33</v>
      </c>
      <c r="J28" s="16"/>
      <c r="K28" s="16"/>
      <c r="L28" s="16"/>
      <c r="M28" s="16"/>
      <c r="N28" s="16"/>
      <c r="O28" s="16"/>
      <c r="P28" s="16"/>
      <c r="Q28" s="16"/>
      <c r="R28" s="16"/>
      <c r="S28" s="16"/>
      <c r="T28" s="16"/>
      <c r="U28" s="16"/>
      <c r="V28" s="16"/>
      <c r="W28" s="16"/>
      <c r="X28" s="16"/>
      <c r="Y28" s="16"/>
      <c r="Z28" s="16"/>
    </row>
    <row r="29" spans="1:26">
      <c r="A29" s="27">
        <v>1</v>
      </c>
      <c r="B29" s="27">
        <v>2</v>
      </c>
      <c r="C29" s="27">
        <v>3</v>
      </c>
      <c r="D29" s="27">
        <v>4</v>
      </c>
      <c r="E29" s="27">
        <v>5</v>
      </c>
      <c r="F29" s="27"/>
      <c r="G29" s="27">
        <v>6</v>
      </c>
      <c r="H29" s="28">
        <v>7</v>
      </c>
      <c r="I29" s="27" t="s">
        <v>34</v>
      </c>
      <c r="J29" s="16"/>
      <c r="K29" s="16"/>
      <c r="L29" s="16"/>
      <c r="M29" s="16"/>
      <c r="N29" s="16"/>
      <c r="O29" s="16"/>
      <c r="P29" s="16"/>
      <c r="Q29" s="16"/>
      <c r="R29" s="16"/>
      <c r="S29" s="16"/>
      <c r="T29" s="16"/>
      <c r="U29" s="16"/>
      <c r="V29" s="16"/>
      <c r="W29" s="16"/>
      <c r="X29" s="16"/>
      <c r="Y29" s="16"/>
      <c r="Z29" s="16"/>
    </row>
    <row r="30" spans="1:26" ht="30">
      <c r="A30" s="30">
        <v>1</v>
      </c>
      <c r="B30" s="30" t="s">
        <v>256</v>
      </c>
      <c r="C30" s="31" t="s">
        <v>257</v>
      </c>
      <c r="D30" s="30"/>
      <c r="E30" s="30" t="s">
        <v>171</v>
      </c>
      <c r="F30" s="32"/>
      <c r="G30" s="32">
        <v>50</v>
      </c>
      <c r="H30" s="33"/>
      <c r="I30" s="34">
        <f t="shared" ref="I30:I63" si="0">H30*G30</f>
        <v>0</v>
      </c>
      <c r="J30" s="16"/>
      <c r="K30" s="16"/>
      <c r="L30" s="16"/>
      <c r="M30" s="16"/>
      <c r="N30" s="16"/>
      <c r="O30" s="16"/>
      <c r="P30" s="16"/>
      <c r="Q30" s="16"/>
      <c r="R30" s="16"/>
      <c r="S30" s="16"/>
      <c r="T30" s="16"/>
      <c r="U30" s="16"/>
      <c r="V30" s="16"/>
      <c r="W30" s="16"/>
      <c r="X30" s="16"/>
      <c r="Y30" s="16"/>
      <c r="Z30" s="16"/>
    </row>
    <row r="31" spans="1:26">
      <c r="A31" s="30">
        <v>2</v>
      </c>
      <c r="B31" s="30" t="s">
        <v>258</v>
      </c>
      <c r="C31" s="31" t="s">
        <v>259</v>
      </c>
      <c r="D31" s="30"/>
      <c r="E31" s="30" t="s">
        <v>171</v>
      </c>
      <c r="F31" s="30"/>
      <c r="G31" s="30">
        <v>30</v>
      </c>
      <c r="H31" s="33"/>
      <c r="I31" s="34">
        <f t="shared" si="0"/>
        <v>0</v>
      </c>
      <c r="J31" s="16"/>
      <c r="K31" s="16"/>
      <c r="L31" s="16"/>
      <c r="M31" s="16"/>
      <c r="N31" s="16"/>
      <c r="O31" s="16"/>
      <c r="P31" s="16"/>
      <c r="Q31" s="16"/>
      <c r="R31" s="16"/>
      <c r="S31" s="16"/>
      <c r="T31" s="16"/>
      <c r="U31" s="16"/>
      <c r="V31" s="16"/>
      <c r="W31" s="16"/>
      <c r="X31" s="16"/>
      <c r="Y31" s="16"/>
      <c r="Z31" s="16"/>
    </row>
    <row r="32" spans="1:26">
      <c r="A32" s="30">
        <v>3</v>
      </c>
      <c r="B32" s="30" t="s">
        <v>260</v>
      </c>
      <c r="C32" s="31" t="s">
        <v>261</v>
      </c>
      <c r="D32" s="30"/>
      <c r="E32" s="30" t="s">
        <v>171</v>
      </c>
      <c r="F32" s="30"/>
      <c r="G32" s="30">
        <v>30</v>
      </c>
      <c r="H32" s="33"/>
      <c r="I32" s="34">
        <f t="shared" si="0"/>
        <v>0</v>
      </c>
      <c r="J32" s="16"/>
      <c r="K32" s="16"/>
      <c r="L32" s="16"/>
      <c r="M32" s="16"/>
      <c r="N32" s="16"/>
      <c r="O32" s="16"/>
      <c r="P32" s="16"/>
      <c r="Q32" s="16"/>
      <c r="R32" s="16"/>
      <c r="S32" s="16"/>
      <c r="T32" s="16"/>
      <c r="U32" s="16"/>
      <c r="V32" s="16"/>
      <c r="W32" s="16"/>
      <c r="X32" s="16"/>
      <c r="Y32" s="16"/>
      <c r="Z32" s="16"/>
    </row>
    <row r="33" spans="1:26" ht="75">
      <c r="A33" s="30">
        <v>4</v>
      </c>
      <c r="B33" s="30" t="s">
        <v>262</v>
      </c>
      <c r="C33" s="31" t="s">
        <v>263</v>
      </c>
      <c r="D33" s="30" t="s">
        <v>264</v>
      </c>
      <c r="E33" s="30" t="s">
        <v>265</v>
      </c>
      <c r="F33" s="30"/>
      <c r="G33" s="30">
        <v>3000</v>
      </c>
      <c r="H33" s="33"/>
      <c r="I33" s="34">
        <f t="shared" si="0"/>
        <v>0</v>
      </c>
      <c r="J33" s="16"/>
      <c r="K33" s="16"/>
      <c r="L33" s="16"/>
      <c r="M33" s="16"/>
      <c r="N33" s="16"/>
      <c r="O33" s="16"/>
      <c r="P33" s="16"/>
      <c r="Q33" s="16"/>
      <c r="R33" s="16"/>
      <c r="S33" s="16"/>
      <c r="T33" s="16"/>
      <c r="U33" s="16"/>
      <c r="V33" s="16"/>
      <c r="W33" s="16"/>
      <c r="X33" s="16"/>
      <c r="Y33" s="16"/>
      <c r="Z33" s="16"/>
    </row>
    <row r="34" spans="1:26" ht="60">
      <c r="A34" s="30">
        <v>5</v>
      </c>
      <c r="B34" s="30" t="s">
        <v>266</v>
      </c>
      <c r="C34" s="31" t="s">
        <v>267</v>
      </c>
      <c r="D34" s="30"/>
      <c r="E34" s="30" t="s">
        <v>171</v>
      </c>
      <c r="F34" s="30"/>
      <c r="G34" s="30">
        <v>30</v>
      </c>
      <c r="H34" s="33"/>
      <c r="I34" s="34">
        <f t="shared" si="0"/>
        <v>0</v>
      </c>
      <c r="J34" s="16"/>
      <c r="K34" s="16"/>
      <c r="L34" s="16"/>
      <c r="M34" s="16"/>
      <c r="N34" s="16"/>
      <c r="O34" s="16"/>
      <c r="P34" s="16"/>
      <c r="Q34" s="16"/>
      <c r="R34" s="16"/>
      <c r="S34" s="16"/>
      <c r="T34" s="16"/>
      <c r="U34" s="16"/>
      <c r="V34" s="16"/>
      <c r="W34" s="16"/>
      <c r="X34" s="16"/>
      <c r="Y34" s="16"/>
      <c r="Z34" s="16"/>
    </row>
    <row r="35" spans="1:26" ht="45">
      <c r="A35" s="30">
        <v>6</v>
      </c>
      <c r="B35" s="30" t="s">
        <v>268</v>
      </c>
      <c r="C35" s="31" t="s">
        <v>269</v>
      </c>
      <c r="D35" s="30"/>
      <c r="E35" s="30" t="s">
        <v>171</v>
      </c>
      <c r="F35" s="30"/>
      <c r="G35" s="30">
        <v>30</v>
      </c>
      <c r="H35" s="33"/>
      <c r="I35" s="34">
        <f t="shared" si="0"/>
        <v>0</v>
      </c>
      <c r="J35" s="16"/>
      <c r="K35" s="16"/>
      <c r="L35" s="16"/>
      <c r="M35" s="16"/>
      <c r="N35" s="16"/>
      <c r="O35" s="16"/>
      <c r="P35" s="16"/>
      <c r="Q35" s="16"/>
      <c r="R35" s="16"/>
      <c r="S35" s="16"/>
      <c r="T35" s="16"/>
      <c r="U35" s="16"/>
      <c r="V35" s="16"/>
      <c r="W35" s="16"/>
      <c r="X35" s="16"/>
      <c r="Y35" s="16"/>
      <c r="Z35" s="16"/>
    </row>
    <row r="36" spans="1:26" ht="30">
      <c r="A36" s="30">
        <v>7</v>
      </c>
      <c r="B36" s="30" t="s">
        <v>270</v>
      </c>
      <c r="C36" s="31" t="s">
        <v>271</v>
      </c>
      <c r="D36" s="30" t="s">
        <v>272</v>
      </c>
      <c r="E36" s="30" t="s">
        <v>273</v>
      </c>
      <c r="F36" s="30"/>
      <c r="G36" s="30">
        <v>500</v>
      </c>
      <c r="H36" s="33"/>
      <c r="I36" s="34">
        <f t="shared" si="0"/>
        <v>0</v>
      </c>
      <c r="J36" s="16"/>
      <c r="K36" s="16"/>
      <c r="L36" s="16"/>
      <c r="M36" s="16"/>
      <c r="N36" s="16"/>
      <c r="O36" s="16"/>
      <c r="P36" s="16"/>
      <c r="Q36" s="16"/>
      <c r="R36" s="16"/>
      <c r="S36" s="16"/>
      <c r="T36" s="16"/>
      <c r="U36" s="16"/>
      <c r="V36" s="16"/>
      <c r="W36" s="16"/>
      <c r="X36" s="16"/>
      <c r="Y36" s="16"/>
      <c r="Z36" s="16"/>
    </row>
    <row r="37" spans="1:26">
      <c r="A37" s="30">
        <v>8</v>
      </c>
      <c r="B37" s="30" t="s">
        <v>274</v>
      </c>
      <c r="C37" s="31" t="s">
        <v>275</v>
      </c>
      <c r="D37" s="30"/>
      <c r="E37" s="30" t="s">
        <v>171</v>
      </c>
      <c r="F37" s="30"/>
      <c r="G37" s="30">
        <v>10</v>
      </c>
      <c r="H37" s="33"/>
      <c r="I37" s="34">
        <f t="shared" si="0"/>
        <v>0</v>
      </c>
      <c r="J37" s="16"/>
      <c r="K37" s="16"/>
      <c r="L37" s="16"/>
      <c r="M37" s="16"/>
      <c r="N37" s="16"/>
      <c r="O37" s="16"/>
      <c r="P37" s="16"/>
      <c r="Q37" s="16"/>
      <c r="R37" s="16"/>
      <c r="S37" s="16"/>
      <c r="T37" s="16"/>
      <c r="U37" s="16"/>
      <c r="V37" s="16"/>
      <c r="W37" s="16"/>
      <c r="X37" s="16"/>
      <c r="Y37" s="16"/>
      <c r="Z37" s="16"/>
    </row>
    <row r="38" spans="1:26" ht="60">
      <c r="A38" s="30">
        <v>9</v>
      </c>
      <c r="B38" s="30" t="s">
        <v>276</v>
      </c>
      <c r="C38" s="31" t="s">
        <v>277</v>
      </c>
      <c r="D38" s="30" t="s">
        <v>278</v>
      </c>
      <c r="E38" s="30" t="s">
        <v>279</v>
      </c>
      <c r="F38" s="30"/>
      <c r="G38" s="30">
        <v>5000</v>
      </c>
      <c r="H38" s="33"/>
      <c r="I38" s="34">
        <f t="shared" si="0"/>
        <v>0</v>
      </c>
      <c r="J38" s="16"/>
      <c r="K38" s="16"/>
      <c r="L38" s="16"/>
      <c r="M38" s="16"/>
      <c r="N38" s="16"/>
      <c r="O38" s="16"/>
      <c r="P38" s="16"/>
      <c r="Q38" s="16"/>
      <c r="R38" s="16"/>
      <c r="S38" s="16"/>
      <c r="T38" s="16"/>
      <c r="U38" s="16"/>
      <c r="V38" s="16"/>
      <c r="W38" s="16"/>
      <c r="X38" s="16"/>
      <c r="Y38" s="16"/>
      <c r="Z38" s="16"/>
    </row>
    <row r="39" spans="1:26" ht="45">
      <c r="A39" s="30">
        <v>10</v>
      </c>
      <c r="B39" s="30" t="s">
        <v>280</v>
      </c>
      <c r="C39" s="35" t="s">
        <v>281</v>
      </c>
      <c r="D39" s="30"/>
      <c r="E39" s="36" t="s">
        <v>171</v>
      </c>
      <c r="F39" s="30"/>
      <c r="G39" s="30">
        <v>24</v>
      </c>
      <c r="H39" s="34"/>
      <c r="I39" s="34">
        <f t="shared" si="0"/>
        <v>0</v>
      </c>
      <c r="J39" s="16"/>
      <c r="K39" s="16"/>
      <c r="L39" s="16"/>
      <c r="M39" s="16"/>
      <c r="N39" s="16"/>
      <c r="O39" s="16"/>
      <c r="P39" s="16"/>
      <c r="Q39" s="16"/>
      <c r="R39" s="16"/>
      <c r="S39" s="16"/>
      <c r="T39" s="16"/>
      <c r="U39" s="16"/>
      <c r="V39" s="16"/>
      <c r="W39" s="16"/>
      <c r="X39" s="16"/>
      <c r="Y39" s="16"/>
      <c r="Z39" s="16"/>
    </row>
    <row r="40" spans="1:26" ht="60">
      <c r="A40" s="30">
        <v>11</v>
      </c>
      <c r="B40" s="37" t="s">
        <v>282</v>
      </c>
      <c r="C40" s="38" t="s">
        <v>283</v>
      </c>
      <c r="D40" s="30" t="s">
        <v>284</v>
      </c>
      <c r="E40" s="30" t="s">
        <v>154</v>
      </c>
      <c r="F40" s="30"/>
      <c r="G40" s="30">
        <v>500</v>
      </c>
      <c r="H40" s="33"/>
      <c r="I40" s="34">
        <f t="shared" si="0"/>
        <v>0</v>
      </c>
      <c r="J40" s="16"/>
      <c r="K40" s="16"/>
      <c r="L40" s="16"/>
      <c r="M40" s="16"/>
      <c r="N40" s="16"/>
      <c r="O40" s="16"/>
      <c r="P40" s="16"/>
      <c r="Q40" s="16"/>
      <c r="R40" s="16"/>
      <c r="S40" s="16"/>
      <c r="T40" s="16"/>
      <c r="U40" s="16"/>
      <c r="V40" s="16"/>
      <c r="W40" s="16"/>
      <c r="X40" s="16"/>
      <c r="Y40" s="16"/>
      <c r="Z40" s="16"/>
    </row>
    <row r="41" spans="1:26" ht="45">
      <c r="A41" s="30">
        <v>12</v>
      </c>
      <c r="B41" s="36" t="s">
        <v>285</v>
      </c>
      <c r="C41" s="35" t="s">
        <v>286</v>
      </c>
      <c r="D41" s="30"/>
      <c r="E41" s="30" t="s">
        <v>171</v>
      </c>
      <c r="F41" s="30"/>
      <c r="G41" s="30">
        <v>10</v>
      </c>
      <c r="H41" s="33"/>
      <c r="I41" s="34">
        <f t="shared" si="0"/>
        <v>0</v>
      </c>
      <c r="J41" s="16"/>
      <c r="K41" s="16"/>
      <c r="L41" s="16"/>
      <c r="M41" s="16"/>
      <c r="N41" s="16"/>
      <c r="O41" s="16"/>
      <c r="P41" s="16"/>
      <c r="Q41" s="16"/>
      <c r="R41" s="16"/>
      <c r="S41" s="16"/>
      <c r="T41" s="16"/>
      <c r="U41" s="16"/>
      <c r="V41" s="16"/>
      <c r="W41" s="16"/>
      <c r="X41" s="16"/>
      <c r="Y41" s="16"/>
      <c r="Z41" s="16"/>
    </row>
    <row r="42" spans="1:26" ht="60">
      <c r="A42" s="30">
        <v>13</v>
      </c>
      <c r="B42" s="30" t="s">
        <v>287</v>
      </c>
      <c r="C42" s="31" t="s">
        <v>288</v>
      </c>
      <c r="D42" s="30"/>
      <c r="E42" s="30" t="s">
        <v>171</v>
      </c>
      <c r="F42" s="32"/>
      <c r="G42" s="32">
        <v>10</v>
      </c>
      <c r="H42" s="33"/>
      <c r="I42" s="34">
        <f t="shared" si="0"/>
        <v>0</v>
      </c>
      <c r="J42" s="16"/>
      <c r="K42" s="16"/>
      <c r="L42" s="16"/>
      <c r="M42" s="16"/>
      <c r="N42" s="16"/>
      <c r="O42" s="16"/>
      <c r="P42" s="16"/>
      <c r="Q42" s="16"/>
      <c r="R42" s="16"/>
      <c r="S42" s="16"/>
      <c r="T42" s="16"/>
      <c r="U42" s="16"/>
      <c r="V42" s="16"/>
      <c r="W42" s="16"/>
      <c r="X42" s="16"/>
      <c r="Y42" s="16"/>
      <c r="Z42" s="16"/>
    </row>
    <row r="43" spans="1:26" ht="60">
      <c r="A43" s="30">
        <v>14</v>
      </c>
      <c r="B43" s="30" t="s">
        <v>287</v>
      </c>
      <c r="C43" s="31" t="s">
        <v>289</v>
      </c>
      <c r="D43" s="30"/>
      <c r="E43" s="30" t="s">
        <v>171</v>
      </c>
      <c r="F43" s="30"/>
      <c r="G43" s="30">
        <v>10</v>
      </c>
      <c r="H43" s="33"/>
      <c r="I43" s="34">
        <f t="shared" si="0"/>
        <v>0</v>
      </c>
      <c r="J43" s="16"/>
      <c r="K43" s="16"/>
      <c r="L43" s="16"/>
      <c r="M43" s="16"/>
      <c r="N43" s="16"/>
      <c r="O43" s="16"/>
      <c r="P43" s="16"/>
      <c r="Q43" s="16"/>
      <c r="R43" s="16"/>
      <c r="S43" s="16"/>
      <c r="T43" s="16"/>
      <c r="U43" s="16"/>
      <c r="V43" s="16"/>
      <c r="W43" s="16"/>
      <c r="X43" s="16"/>
      <c r="Y43" s="16"/>
      <c r="Z43" s="16"/>
    </row>
    <row r="44" spans="1:26" ht="60">
      <c r="A44" s="30">
        <v>15</v>
      </c>
      <c r="B44" s="30" t="s">
        <v>290</v>
      </c>
      <c r="C44" s="31" t="s">
        <v>291</v>
      </c>
      <c r="D44" s="30"/>
      <c r="E44" s="30" t="s">
        <v>171</v>
      </c>
      <c r="F44" s="32"/>
      <c r="G44" s="32">
        <v>10</v>
      </c>
      <c r="H44" s="33"/>
      <c r="I44" s="34">
        <f t="shared" si="0"/>
        <v>0</v>
      </c>
      <c r="J44" s="16"/>
      <c r="K44" s="16"/>
      <c r="L44" s="16"/>
      <c r="M44" s="16"/>
      <c r="N44" s="16"/>
      <c r="O44" s="16"/>
      <c r="P44" s="16"/>
      <c r="Q44" s="16"/>
      <c r="R44" s="16"/>
      <c r="S44" s="16"/>
      <c r="T44" s="16"/>
      <c r="U44" s="16"/>
      <c r="V44" s="16"/>
      <c r="W44" s="16"/>
      <c r="X44" s="16"/>
      <c r="Y44" s="16"/>
      <c r="Z44" s="16"/>
    </row>
    <row r="45" spans="1:26" ht="60">
      <c r="A45" s="30">
        <v>16</v>
      </c>
      <c r="B45" s="30" t="s">
        <v>290</v>
      </c>
      <c r="C45" s="31" t="s">
        <v>292</v>
      </c>
      <c r="D45" s="30"/>
      <c r="E45" s="30" t="s">
        <v>171</v>
      </c>
      <c r="F45" s="30"/>
      <c r="G45" s="30">
        <v>10</v>
      </c>
      <c r="H45" s="33"/>
      <c r="I45" s="34">
        <f t="shared" si="0"/>
        <v>0</v>
      </c>
      <c r="J45" s="16"/>
      <c r="K45" s="16"/>
      <c r="L45" s="16"/>
      <c r="M45" s="16"/>
      <c r="N45" s="16"/>
      <c r="O45" s="16"/>
      <c r="P45" s="16"/>
      <c r="Q45" s="16"/>
      <c r="R45" s="16"/>
      <c r="S45" s="16"/>
      <c r="T45" s="16"/>
      <c r="U45" s="16"/>
      <c r="V45" s="16"/>
      <c r="W45" s="16"/>
      <c r="X45" s="16"/>
      <c r="Y45" s="16"/>
      <c r="Z45" s="16"/>
    </row>
    <row r="46" spans="1:26" ht="30">
      <c r="A46" s="30">
        <v>17</v>
      </c>
      <c r="B46" s="30" t="s">
        <v>293</v>
      </c>
      <c r="C46" s="31" t="s">
        <v>294</v>
      </c>
      <c r="D46" s="30"/>
      <c r="E46" s="30" t="s">
        <v>171</v>
      </c>
      <c r="F46" s="30"/>
      <c r="G46" s="30">
        <v>10</v>
      </c>
      <c r="H46" s="33"/>
      <c r="I46" s="34">
        <f t="shared" si="0"/>
        <v>0</v>
      </c>
      <c r="J46" s="16"/>
      <c r="K46" s="16"/>
      <c r="L46" s="16"/>
      <c r="M46" s="16"/>
      <c r="N46" s="16"/>
      <c r="O46" s="16"/>
      <c r="P46" s="16"/>
      <c r="Q46" s="16"/>
      <c r="R46" s="16"/>
      <c r="S46" s="16"/>
      <c r="T46" s="16"/>
      <c r="U46" s="16"/>
      <c r="V46" s="16"/>
      <c r="W46" s="16"/>
      <c r="X46" s="16"/>
      <c r="Y46" s="16"/>
      <c r="Z46" s="16"/>
    </row>
    <row r="47" spans="1:26">
      <c r="A47" s="30">
        <v>18</v>
      </c>
      <c r="B47" s="30" t="s">
        <v>295</v>
      </c>
      <c r="C47" s="31" t="s">
        <v>296</v>
      </c>
      <c r="D47" s="30"/>
      <c r="E47" s="30" t="s">
        <v>171</v>
      </c>
      <c r="F47" s="32"/>
      <c r="G47" s="32">
        <v>20</v>
      </c>
      <c r="H47" s="33"/>
      <c r="I47" s="34">
        <f t="shared" si="0"/>
        <v>0</v>
      </c>
      <c r="J47" s="16"/>
      <c r="K47" s="16"/>
      <c r="L47" s="16"/>
      <c r="M47" s="16"/>
      <c r="N47" s="16"/>
      <c r="O47" s="16"/>
      <c r="P47" s="16"/>
      <c r="Q47" s="16"/>
      <c r="R47" s="16"/>
      <c r="S47" s="16"/>
      <c r="T47" s="16"/>
      <c r="U47" s="16"/>
      <c r="V47" s="16"/>
      <c r="W47" s="16"/>
      <c r="X47" s="16"/>
      <c r="Y47" s="16"/>
      <c r="Z47" s="16"/>
    </row>
    <row r="48" spans="1:26" ht="30">
      <c r="A48" s="30">
        <v>19</v>
      </c>
      <c r="B48" s="30" t="s">
        <v>297</v>
      </c>
      <c r="C48" s="31" t="s">
        <v>298</v>
      </c>
      <c r="D48" s="30"/>
      <c r="E48" s="30" t="s">
        <v>171</v>
      </c>
      <c r="F48" s="30"/>
      <c r="G48" s="30">
        <v>20</v>
      </c>
      <c r="H48" s="33"/>
      <c r="I48" s="34">
        <f t="shared" si="0"/>
        <v>0</v>
      </c>
      <c r="J48" s="16"/>
      <c r="K48" s="16"/>
      <c r="L48" s="16"/>
      <c r="M48" s="16"/>
      <c r="N48" s="16"/>
      <c r="O48" s="16"/>
      <c r="P48" s="16"/>
      <c r="Q48" s="16"/>
      <c r="R48" s="16"/>
      <c r="S48" s="16"/>
      <c r="T48" s="16"/>
      <c r="U48" s="16"/>
      <c r="V48" s="16"/>
      <c r="W48" s="16"/>
      <c r="X48" s="16"/>
      <c r="Y48" s="16"/>
      <c r="Z48" s="16"/>
    </row>
    <row r="49" spans="1:26" ht="30">
      <c r="A49" s="30">
        <v>20</v>
      </c>
      <c r="B49" s="30" t="s">
        <v>299</v>
      </c>
      <c r="C49" s="31" t="s">
        <v>300</v>
      </c>
      <c r="D49" s="30" t="s">
        <v>264</v>
      </c>
      <c r="E49" s="30" t="s">
        <v>301</v>
      </c>
      <c r="F49" s="30"/>
      <c r="G49" s="30">
        <v>2000</v>
      </c>
      <c r="H49" s="33"/>
      <c r="I49" s="34">
        <f t="shared" si="0"/>
        <v>0</v>
      </c>
      <c r="J49" s="16"/>
      <c r="K49" s="16"/>
      <c r="L49" s="16"/>
      <c r="M49" s="16"/>
      <c r="N49" s="16"/>
      <c r="O49" s="16"/>
      <c r="P49" s="16"/>
      <c r="Q49" s="16"/>
      <c r="R49" s="16"/>
      <c r="S49" s="16"/>
      <c r="T49" s="16"/>
      <c r="U49" s="16"/>
      <c r="V49" s="16"/>
      <c r="W49" s="16"/>
      <c r="X49" s="16"/>
      <c r="Y49" s="16"/>
      <c r="Z49" s="16"/>
    </row>
    <row r="50" spans="1:26" ht="30">
      <c r="A50" s="30">
        <v>21</v>
      </c>
      <c r="B50" s="30" t="s">
        <v>302</v>
      </c>
      <c r="C50" s="31" t="s">
        <v>303</v>
      </c>
      <c r="D50" s="30"/>
      <c r="E50" s="30" t="s">
        <v>171</v>
      </c>
      <c r="F50" s="30"/>
      <c r="G50" s="30">
        <v>20</v>
      </c>
      <c r="H50" s="33"/>
      <c r="I50" s="34">
        <f t="shared" si="0"/>
        <v>0</v>
      </c>
      <c r="J50" s="16"/>
      <c r="K50" s="16"/>
      <c r="L50" s="16"/>
      <c r="M50" s="16"/>
      <c r="N50" s="16"/>
      <c r="O50" s="16"/>
      <c r="P50" s="16"/>
      <c r="Q50" s="16"/>
      <c r="R50" s="16"/>
      <c r="S50" s="16"/>
      <c r="T50" s="16"/>
      <c r="U50" s="16"/>
      <c r="V50" s="16"/>
      <c r="W50" s="16"/>
      <c r="X50" s="16"/>
      <c r="Y50" s="16"/>
      <c r="Z50" s="16"/>
    </row>
    <row r="51" spans="1:26">
      <c r="A51" s="30">
        <v>22</v>
      </c>
      <c r="B51" s="30" t="s">
        <v>304</v>
      </c>
      <c r="C51" s="31" t="s">
        <v>305</v>
      </c>
      <c r="D51" s="30"/>
      <c r="E51" s="30" t="s">
        <v>171</v>
      </c>
      <c r="F51" s="30"/>
      <c r="G51" s="30">
        <v>20</v>
      </c>
      <c r="H51" s="33"/>
      <c r="I51" s="34">
        <f t="shared" si="0"/>
        <v>0</v>
      </c>
      <c r="J51" s="16"/>
      <c r="K51" s="16"/>
      <c r="L51" s="16"/>
      <c r="M51" s="16"/>
      <c r="N51" s="16"/>
      <c r="O51" s="16"/>
      <c r="P51" s="16"/>
      <c r="Q51" s="16"/>
      <c r="R51" s="16"/>
      <c r="S51" s="16"/>
      <c r="T51" s="16"/>
      <c r="U51" s="16"/>
      <c r="V51" s="16"/>
      <c r="W51" s="16"/>
      <c r="X51" s="16"/>
      <c r="Y51" s="16"/>
      <c r="Z51" s="16"/>
    </row>
    <row r="52" spans="1:26" ht="30">
      <c r="A52" s="30">
        <v>23</v>
      </c>
      <c r="B52" s="30" t="s">
        <v>306</v>
      </c>
      <c r="C52" s="31" t="s">
        <v>307</v>
      </c>
      <c r="D52" s="30"/>
      <c r="E52" s="30" t="s">
        <v>171</v>
      </c>
      <c r="F52" s="30"/>
      <c r="G52" s="30">
        <v>20</v>
      </c>
      <c r="H52" s="33"/>
      <c r="I52" s="34">
        <f t="shared" si="0"/>
        <v>0</v>
      </c>
      <c r="J52" s="16"/>
      <c r="K52" s="16"/>
      <c r="L52" s="16"/>
      <c r="M52" s="16"/>
      <c r="N52" s="16"/>
      <c r="O52" s="16"/>
      <c r="P52" s="16"/>
      <c r="Q52" s="16"/>
      <c r="R52" s="16"/>
      <c r="S52" s="16"/>
      <c r="T52" s="16"/>
      <c r="U52" s="16"/>
      <c r="V52" s="16"/>
      <c r="W52" s="16"/>
      <c r="X52" s="16"/>
      <c r="Y52" s="16"/>
      <c r="Z52" s="16"/>
    </row>
    <row r="53" spans="1:26" ht="30">
      <c r="A53" s="30">
        <v>24</v>
      </c>
      <c r="B53" s="30" t="s">
        <v>308</v>
      </c>
      <c r="C53" s="31" t="s">
        <v>309</v>
      </c>
      <c r="D53" s="30"/>
      <c r="E53" s="30" t="s">
        <v>171</v>
      </c>
      <c r="F53" s="30"/>
      <c r="G53" s="30">
        <v>12</v>
      </c>
      <c r="H53" s="33"/>
      <c r="I53" s="34">
        <f t="shared" si="0"/>
        <v>0</v>
      </c>
      <c r="J53" s="16"/>
      <c r="K53" s="16"/>
      <c r="L53" s="16"/>
      <c r="M53" s="16"/>
      <c r="N53" s="16"/>
      <c r="O53" s="16"/>
      <c r="P53" s="16"/>
      <c r="Q53" s="16"/>
      <c r="R53" s="16"/>
      <c r="S53" s="16"/>
      <c r="T53" s="16"/>
      <c r="U53" s="16"/>
      <c r="V53" s="16"/>
      <c r="W53" s="16"/>
      <c r="X53" s="16"/>
      <c r="Y53" s="16"/>
      <c r="Z53" s="16"/>
    </row>
    <row r="54" spans="1:26" ht="30">
      <c r="A54" s="30">
        <v>25</v>
      </c>
      <c r="B54" s="30" t="s">
        <v>308</v>
      </c>
      <c r="C54" s="31" t="s">
        <v>310</v>
      </c>
      <c r="D54" s="30"/>
      <c r="E54" s="30" t="s">
        <v>171</v>
      </c>
      <c r="F54" s="30"/>
      <c r="G54" s="30">
        <v>10</v>
      </c>
      <c r="H54" s="33"/>
      <c r="I54" s="34">
        <f t="shared" si="0"/>
        <v>0</v>
      </c>
      <c r="J54" s="16"/>
      <c r="K54" s="16"/>
      <c r="L54" s="16"/>
      <c r="M54" s="16"/>
      <c r="N54" s="16"/>
      <c r="O54" s="16"/>
      <c r="P54" s="16"/>
      <c r="Q54" s="16"/>
      <c r="R54" s="16"/>
      <c r="S54" s="16"/>
      <c r="T54" s="16"/>
      <c r="U54" s="16"/>
      <c r="V54" s="16"/>
      <c r="W54" s="16"/>
      <c r="X54" s="16"/>
      <c r="Y54" s="16"/>
      <c r="Z54" s="16"/>
    </row>
    <row r="55" spans="1:26" ht="30">
      <c r="A55" s="30">
        <v>26</v>
      </c>
      <c r="B55" s="30" t="s">
        <v>306</v>
      </c>
      <c r="C55" s="31" t="s">
        <v>311</v>
      </c>
      <c r="D55" s="30"/>
      <c r="E55" s="30" t="s">
        <v>171</v>
      </c>
      <c r="F55" s="30"/>
      <c r="G55" s="30">
        <v>10</v>
      </c>
      <c r="H55" s="33"/>
      <c r="I55" s="34">
        <f t="shared" si="0"/>
        <v>0</v>
      </c>
      <c r="J55" s="16"/>
      <c r="K55" s="16"/>
      <c r="L55" s="16"/>
      <c r="M55" s="16"/>
      <c r="N55" s="16"/>
      <c r="O55" s="16"/>
      <c r="P55" s="16"/>
      <c r="Q55" s="16"/>
      <c r="R55" s="16"/>
      <c r="S55" s="16"/>
      <c r="T55" s="16"/>
      <c r="U55" s="16"/>
      <c r="V55" s="16"/>
      <c r="W55" s="16"/>
      <c r="X55" s="16"/>
      <c r="Y55" s="16"/>
      <c r="Z55" s="16"/>
    </row>
    <row r="56" spans="1:26" ht="30">
      <c r="A56" s="30">
        <v>27</v>
      </c>
      <c r="B56" s="30" t="s">
        <v>306</v>
      </c>
      <c r="C56" s="31" t="s">
        <v>312</v>
      </c>
      <c r="D56" s="30"/>
      <c r="E56" s="30" t="s">
        <v>171</v>
      </c>
      <c r="F56" s="30"/>
      <c r="G56" s="30">
        <v>10</v>
      </c>
      <c r="H56" s="33"/>
      <c r="I56" s="34">
        <f t="shared" si="0"/>
        <v>0</v>
      </c>
      <c r="J56" s="16"/>
      <c r="K56" s="16"/>
      <c r="L56" s="16"/>
      <c r="M56" s="16"/>
      <c r="N56" s="16"/>
      <c r="O56" s="16"/>
      <c r="P56" s="16"/>
      <c r="Q56" s="16"/>
      <c r="R56" s="16"/>
      <c r="S56" s="16"/>
      <c r="T56" s="16"/>
      <c r="U56" s="16"/>
      <c r="V56" s="16"/>
      <c r="W56" s="16"/>
      <c r="X56" s="16"/>
      <c r="Y56" s="16"/>
      <c r="Z56" s="16"/>
    </row>
    <row r="57" spans="1:26" ht="30">
      <c r="A57" s="30">
        <v>28</v>
      </c>
      <c r="B57" s="30" t="s">
        <v>313</v>
      </c>
      <c r="C57" s="31" t="s">
        <v>314</v>
      </c>
      <c r="D57" s="30"/>
      <c r="E57" s="30" t="s">
        <v>171</v>
      </c>
      <c r="F57" s="32"/>
      <c r="G57" s="32">
        <v>10</v>
      </c>
      <c r="H57" s="33"/>
      <c r="I57" s="34">
        <f t="shared" si="0"/>
        <v>0</v>
      </c>
      <c r="J57" s="16"/>
      <c r="K57" s="16"/>
      <c r="L57" s="16"/>
      <c r="M57" s="16"/>
      <c r="N57" s="16"/>
      <c r="O57" s="16"/>
      <c r="P57" s="16"/>
      <c r="Q57" s="16"/>
      <c r="R57" s="16"/>
      <c r="S57" s="16"/>
      <c r="T57" s="16"/>
      <c r="U57" s="16"/>
      <c r="V57" s="16"/>
      <c r="W57" s="16"/>
      <c r="X57" s="16"/>
      <c r="Y57" s="16"/>
      <c r="Z57" s="16"/>
    </row>
    <row r="58" spans="1:26">
      <c r="A58" s="30">
        <v>29</v>
      </c>
      <c r="B58" s="30" t="s">
        <v>315</v>
      </c>
      <c r="C58" s="31" t="s">
        <v>305</v>
      </c>
      <c r="D58" s="30"/>
      <c r="E58" s="30" t="s">
        <v>171</v>
      </c>
      <c r="F58" s="32"/>
      <c r="G58" s="32">
        <v>30</v>
      </c>
      <c r="H58" s="33"/>
      <c r="I58" s="34">
        <f t="shared" si="0"/>
        <v>0</v>
      </c>
      <c r="J58" s="16"/>
      <c r="K58" s="16"/>
      <c r="L58" s="16"/>
      <c r="M58" s="16"/>
      <c r="N58" s="16"/>
      <c r="O58" s="16"/>
      <c r="P58" s="16"/>
      <c r="Q58" s="16"/>
      <c r="R58" s="16"/>
      <c r="S58" s="16"/>
      <c r="T58" s="16"/>
      <c r="U58" s="16"/>
      <c r="V58" s="16"/>
      <c r="W58" s="16"/>
      <c r="X58" s="16"/>
      <c r="Y58" s="16"/>
      <c r="Z58" s="16"/>
    </row>
    <row r="59" spans="1:26" ht="30">
      <c r="A59" s="30">
        <v>30</v>
      </c>
      <c r="B59" s="30" t="s">
        <v>316</v>
      </c>
      <c r="C59" s="31" t="s">
        <v>317</v>
      </c>
      <c r="D59" s="30"/>
      <c r="E59" s="30" t="s">
        <v>171</v>
      </c>
      <c r="F59" s="32"/>
      <c r="G59" s="32">
        <v>30</v>
      </c>
      <c r="H59" s="33"/>
      <c r="I59" s="34">
        <f t="shared" si="0"/>
        <v>0</v>
      </c>
      <c r="J59" s="16"/>
      <c r="K59" s="16"/>
      <c r="L59" s="16"/>
      <c r="M59" s="16"/>
      <c r="N59" s="16"/>
      <c r="O59" s="16"/>
      <c r="P59" s="16"/>
      <c r="Q59" s="16"/>
      <c r="R59" s="16"/>
      <c r="S59" s="16"/>
      <c r="T59" s="16"/>
      <c r="U59" s="16"/>
      <c r="V59" s="16"/>
      <c r="W59" s="16"/>
      <c r="X59" s="16"/>
      <c r="Y59" s="16"/>
      <c r="Z59" s="16"/>
    </row>
    <row r="60" spans="1:26" ht="30">
      <c r="A60" s="30">
        <v>31</v>
      </c>
      <c r="B60" s="30" t="s">
        <v>316</v>
      </c>
      <c r="C60" s="31" t="s">
        <v>318</v>
      </c>
      <c r="D60" s="30"/>
      <c r="E60" s="39" t="s">
        <v>171</v>
      </c>
      <c r="F60" s="32"/>
      <c r="G60" s="32">
        <v>30</v>
      </c>
      <c r="H60" s="33"/>
      <c r="I60" s="34">
        <f t="shared" si="0"/>
        <v>0</v>
      </c>
      <c r="J60" s="16"/>
      <c r="K60" s="16"/>
      <c r="L60" s="16"/>
      <c r="M60" s="16"/>
      <c r="N60" s="16"/>
      <c r="O60" s="16"/>
      <c r="P60" s="16"/>
      <c r="Q60" s="16"/>
      <c r="R60" s="16"/>
      <c r="S60" s="16"/>
      <c r="T60" s="16"/>
      <c r="U60" s="16"/>
      <c r="V60" s="16"/>
      <c r="W60" s="16"/>
      <c r="X60" s="16"/>
      <c r="Y60" s="16"/>
      <c r="Z60" s="16"/>
    </row>
    <row r="61" spans="1:26" ht="30">
      <c r="A61" s="30">
        <v>32</v>
      </c>
      <c r="B61" s="30" t="s">
        <v>319</v>
      </c>
      <c r="C61" s="31" t="s">
        <v>320</v>
      </c>
      <c r="D61" s="30"/>
      <c r="E61" s="39" t="s">
        <v>171</v>
      </c>
      <c r="F61" s="32"/>
      <c r="G61" s="32">
        <v>30</v>
      </c>
      <c r="H61" s="33"/>
      <c r="I61" s="34">
        <f t="shared" si="0"/>
        <v>0</v>
      </c>
      <c r="J61" s="16"/>
      <c r="K61" s="16"/>
      <c r="L61" s="16"/>
      <c r="M61" s="16"/>
      <c r="N61" s="16"/>
      <c r="O61" s="16"/>
      <c r="P61" s="16"/>
      <c r="Q61" s="16"/>
      <c r="R61" s="16"/>
      <c r="S61" s="16"/>
      <c r="T61" s="16"/>
      <c r="U61" s="16"/>
      <c r="V61" s="16"/>
      <c r="W61" s="16"/>
      <c r="X61" s="16"/>
      <c r="Y61" s="16"/>
      <c r="Z61" s="16"/>
    </row>
    <row r="62" spans="1:26" ht="30">
      <c r="A62" s="30">
        <v>33</v>
      </c>
      <c r="B62" s="30" t="s">
        <v>321</v>
      </c>
      <c r="C62" s="31" t="s">
        <v>322</v>
      </c>
      <c r="D62" s="30"/>
      <c r="E62" s="39" t="s">
        <v>171</v>
      </c>
      <c r="F62" s="32"/>
      <c r="G62" s="32">
        <v>30</v>
      </c>
      <c r="H62" s="33"/>
      <c r="I62" s="34">
        <f t="shared" si="0"/>
        <v>0</v>
      </c>
      <c r="J62" s="16"/>
      <c r="K62" s="16"/>
      <c r="L62" s="16"/>
      <c r="M62" s="16"/>
      <c r="N62" s="16"/>
      <c r="O62" s="16"/>
      <c r="P62" s="16"/>
      <c r="Q62" s="16"/>
      <c r="R62" s="16"/>
      <c r="S62" s="16"/>
      <c r="T62" s="16"/>
      <c r="U62" s="16"/>
      <c r="V62" s="16"/>
      <c r="W62" s="16"/>
      <c r="X62" s="16"/>
      <c r="Y62" s="16"/>
      <c r="Z62" s="16"/>
    </row>
    <row r="63" spans="1:26" ht="30">
      <c r="A63" s="30">
        <v>34</v>
      </c>
      <c r="B63" s="30" t="s">
        <v>323</v>
      </c>
      <c r="C63" s="31" t="s">
        <v>324</v>
      </c>
      <c r="D63" s="30"/>
      <c r="E63" s="39" t="s">
        <v>171</v>
      </c>
      <c r="F63" s="32"/>
      <c r="G63" s="32">
        <v>30</v>
      </c>
      <c r="H63" s="33"/>
      <c r="I63" s="34">
        <f t="shared" si="0"/>
        <v>0</v>
      </c>
      <c r="J63" s="16"/>
      <c r="K63" s="16"/>
      <c r="L63" s="16"/>
      <c r="M63" s="16"/>
      <c r="N63" s="16"/>
      <c r="O63" s="16"/>
      <c r="P63" s="16"/>
      <c r="Q63" s="16"/>
      <c r="R63" s="16"/>
      <c r="S63" s="16"/>
      <c r="T63" s="16"/>
      <c r="U63" s="16"/>
      <c r="V63" s="16"/>
      <c r="W63" s="16"/>
      <c r="X63" s="16"/>
      <c r="Y63" s="16"/>
      <c r="Z63" s="16"/>
    </row>
    <row r="64" spans="1:26" ht="30">
      <c r="A64" s="16"/>
      <c r="B64" s="43"/>
      <c r="C64" s="16"/>
      <c r="D64" s="43"/>
      <c r="E64" s="43"/>
      <c r="F64" s="51"/>
      <c r="G64" s="51"/>
      <c r="H64" s="45" t="s">
        <v>117</v>
      </c>
      <c r="I64" s="92">
        <f>SUM(I30:I63)</f>
        <v>0</v>
      </c>
      <c r="J64" s="16"/>
      <c r="K64" s="16"/>
      <c r="L64" s="16"/>
      <c r="M64" s="16"/>
      <c r="N64" s="16"/>
      <c r="O64" s="16"/>
      <c r="P64" s="16"/>
      <c r="Q64" s="16"/>
      <c r="R64" s="16"/>
      <c r="S64" s="16"/>
      <c r="T64" s="16"/>
      <c r="U64" s="16"/>
      <c r="V64" s="16"/>
      <c r="W64" s="16"/>
      <c r="X64" s="16"/>
      <c r="Y64" s="16"/>
      <c r="Z64" s="16"/>
    </row>
    <row r="65" spans="1:26">
      <c r="A65" s="16"/>
      <c r="B65" s="232" t="s">
        <v>118</v>
      </c>
      <c r="C65" s="218"/>
      <c r="D65" s="67"/>
      <c r="E65" s="43"/>
      <c r="F65" s="67"/>
      <c r="G65" s="51"/>
      <c r="H65" s="16"/>
      <c r="I65" s="16"/>
      <c r="J65" s="16"/>
      <c r="K65" s="16"/>
      <c r="L65" s="16"/>
      <c r="M65" s="16"/>
      <c r="N65" s="16"/>
      <c r="O65" s="16"/>
      <c r="P65" s="16"/>
      <c r="Q65" s="16"/>
      <c r="R65" s="16"/>
      <c r="S65" s="16"/>
      <c r="T65" s="16"/>
      <c r="U65" s="16"/>
      <c r="V65" s="16"/>
      <c r="W65" s="16"/>
      <c r="X65" s="16"/>
      <c r="Y65" s="16"/>
      <c r="Z65" s="16"/>
    </row>
    <row r="66" spans="1:26" ht="30">
      <c r="A66" s="16"/>
      <c r="B66" s="48" t="s">
        <v>119</v>
      </c>
      <c r="C66" s="6"/>
      <c r="D66" s="222" t="s">
        <v>120</v>
      </c>
      <c r="E66" s="223"/>
      <c r="F66" s="218"/>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ht="90">
      <c r="A68" s="16"/>
      <c r="B68" s="52" t="s">
        <v>121</v>
      </c>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53" t="s">
        <v>122</v>
      </c>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16"/>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219" t="s">
        <v>123</v>
      </c>
      <c r="B72" s="220"/>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42" t="s">
        <v>124</v>
      </c>
      <c r="B73" s="219" t="s">
        <v>125</v>
      </c>
      <c r="C73" s="220"/>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42" t="s">
        <v>126</v>
      </c>
      <c r="B74" s="219" t="s">
        <v>127</v>
      </c>
      <c r="C74" s="220"/>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42" t="s">
        <v>128</v>
      </c>
      <c r="B75" s="219" t="s">
        <v>129</v>
      </c>
      <c r="C75" s="220"/>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42" t="s">
        <v>130</v>
      </c>
      <c r="B76" s="219" t="s">
        <v>131</v>
      </c>
      <c r="C76" s="220"/>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42" t="s">
        <v>132</v>
      </c>
      <c r="B77" s="219" t="s">
        <v>133</v>
      </c>
      <c r="C77" s="220"/>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42" t="s">
        <v>134</v>
      </c>
      <c r="B78" s="219" t="s">
        <v>135</v>
      </c>
      <c r="C78" s="220"/>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42" t="s">
        <v>136</v>
      </c>
      <c r="B79" s="219" t="s">
        <v>137</v>
      </c>
      <c r="C79" s="220"/>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225" t="s">
        <v>138</v>
      </c>
      <c r="B81" s="211"/>
      <c r="C81" s="55"/>
      <c r="D81" s="56"/>
      <c r="E81" s="56"/>
      <c r="F81" s="57"/>
      <c r="G81" s="51"/>
      <c r="H81" s="16"/>
      <c r="I81" s="16"/>
      <c r="J81" s="16"/>
      <c r="K81" s="16"/>
      <c r="L81" s="16"/>
      <c r="M81" s="16"/>
      <c r="N81" s="16"/>
      <c r="O81" s="16"/>
      <c r="P81" s="16"/>
      <c r="Q81" s="16"/>
      <c r="R81" s="16"/>
      <c r="S81" s="16"/>
      <c r="T81" s="16"/>
      <c r="U81" s="16"/>
      <c r="V81" s="16"/>
      <c r="W81" s="16"/>
      <c r="X81" s="16"/>
      <c r="Y81" s="16"/>
      <c r="Z81" s="16"/>
    </row>
    <row r="82" spans="1:26">
      <c r="A82" s="58"/>
      <c r="B82" s="43"/>
      <c r="C82" s="42"/>
      <c r="D82" s="43"/>
      <c r="E82" s="43"/>
      <c r="F82" s="59"/>
      <c r="G82" s="51"/>
      <c r="H82" s="16"/>
      <c r="I82" s="16"/>
      <c r="J82" s="16"/>
      <c r="K82" s="16"/>
      <c r="L82" s="16"/>
      <c r="M82" s="16"/>
      <c r="N82" s="16"/>
      <c r="O82" s="16"/>
      <c r="P82" s="16"/>
      <c r="Q82" s="16"/>
      <c r="R82" s="16"/>
      <c r="S82" s="16"/>
      <c r="T82" s="16"/>
      <c r="U82" s="16"/>
      <c r="V82" s="16"/>
      <c r="W82" s="16"/>
      <c r="X82" s="16"/>
      <c r="Y82" s="16"/>
      <c r="Z82" s="16"/>
    </row>
    <row r="83" spans="1:26" ht="30">
      <c r="A83" s="58"/>
      <c r="B83" s="54" t="s">
        <v>139</v>
      </c>
      <c r="C83" s="43" t="s">
        <v>140</v>
      </c>
      <c r="D83" s="210" t="s">
        <v>141</v>
      </c>
      <c r="E83" s="211"/>
      <c r="F83" s="212"/>
      <c r="G83" s="51"/>
      <c r="H83" s="16"/>
      <c r="I83" s="16"/>
      <c r="J83" s="16"/>
      <c r="K83" s="16"/>
      <c r="L83" s="16"/>
      <c r="M83" s="16"/>
      <c r="N83" s="16"/>
      <c r="O83" s="16"/>
      <c r="P83" s="16"/>
      <c r="Q83" s="16"/>
      <c r="R83" s="16"/>
      <c r="S83" s="16"/>
      <c r="T83" s="16"/>
      <c r="U83" s="16"/>
      <c r="V83" s="16"/>
      <c r="W83" s="16"/>
      <c r="X83" s="16"/>
      <c r="Y83" s="16"/>
      <c r="Z83" s="16"/>
    </row>
    <row r="84" spans="1:26">
      <c r="A84" s="58"/>
      <c r="B84" s="43"/>
      <c r="C84" s="42"/>
      <c r="D84" s="93" t="s">
        <v>142</v>
      </c>
      <c r="E84" s="67" t="s">
        <v>143</v>
      </c>
      <c r="F84" s="94"/>
      <c r="G84" s="51"/>
      <c r="H84" s="16"/>
      <c r="I84" s="16"/>
      <c r="J84" s="16"/>
      <c r="K84" s="16"/>
      <c r="L84" s="16"/>
      <c r="M84" s="16"/>
      <c r="N84" s="16"/>
      <c r="O84" s="16"/>
      <c r="P84" s="16"/>
      <c r="Q84" s="16"/>
      <c r="R84" s="16"/>
      <c r="S84" s="16"/>
      <c r="T84" s="16"/>
      <c r="U84" s="16"/>
      <c r="V84" s="16"/>
      <c r="W84" s="16"/>
      <c r="X84" s="16"/>
      <c r="Y84" s="16"/>
      <c r="Z84" s="16"/>
    </row>
    <row r="85" spans="1:26">
      <c r="A85" s="58"/>
      <c r="B85" s="43"/>
      <c r="C85" s="42"/>
      <c r="D85" s="93"/>
      <c r="E85" s="67" t="s">
        <v>144</v>
      </c>
      <c r="F85" s="94"/>
      <c r="G85" s="51"/>
      <c r="H85" s="16"/>
      <c r="I85" s="16"/>
      <c r="J85" s="16"/>
      <c r="K85" s="16"/>
      <c r="L85" s="16"/>
      <c r="M85" s="16"/>
      <c r="N85" s="16"/>
      <c r="O85" s="16"/>
      <c r="P85" s="16"/>
      <c r="Q85" s="16"/>
      <c r="R85" s="16"/>
      <c r="S85" s="16"/>
      <c r="T85" s="16"/>
      <c r="U85" s="16"/>
      <c r="V85" s="16"/>
      <c r="W85" s="16"/>
      <c r="X85" s="16"/>
      <c r="Y85" s="16"/>
      <c r="Z85" s="16"/>
    </row>
    <row r="86" spans="1:26">
      <c r="A86" s="58"/>
      <c r="B86" s="43"/>
      <c r="C86" s="38"/>
      <c r="D86" s="93" t="s">
        <v>145</v>
      </c>
      <c r="E86" s="67" t="s">
        <v>143</v>
      </c>
      <c r="F86" s="94"/>
      <c r="G86" s="51"/>
      <c r="H86" s="16"/>
      <c r="I86" s="16"/>
      <c r="J86" s="16"/>
      <c r="K86" s="16"/>
      <c r="L86" s="16"/>
      <c r="M86" s="16"/>
      <c r="N86" s="16"/>
      <c r="O86" s="16"/>
      <c r="P86" s="16"/>
      <c r="Q86" s="16"/>
      <c r="R86" s="16"/>
      <c r="S86" s="16"/>
      <c r="T86" s="16"/>
      <c r="U86" s="16"/>
      <c r="V86" s="16"/>
      <c r="W86" s="16"/>
      <c r="X86" s="16"/>
      <c r="Y86" s="16"/>
      <c r="Z86" s="16"/>
    </row>
    <row r="87" spans="1:26">
      <c r="A87" s="58"/>
      <c r="B87" s="43"/>
      <c r="C87" s="42"/>
      <c r="D87" s="93"/>
      <c r="E87" s="67" t="s">
        <v>144</v>
      </c>
      <c r="F87" s="94"/>
      <c r="G87" s="51"/>
      <c r="H87" s="16"/>
      <c r="I87" s="16"/>
      <c r="J87" s="16"/>
      <c r="K87" s="16"/>
      <c r="L87" s="16"/>
      <c r="M87" s="16"/>
      <c r="N87" s="16"/>
      <c r="O87" s="16"/>
      <c r="P87" s="16"/>
      <c r="Q87" s="16"/>
      <c r="R87" s="16"/>
      <c r="S87" s="16"/>
      <c r="T87" s="16"/>
      <c r="U87" s="16"/>
      <c r="V87" s="16"/>
      <c r="W87" s="16"/>
      <c r="X87" s="16"/>
      <c r="Y87" s="16"/>
      <c r="Z87" s="16"/>
    </row>
    <row r="88" spans="1:26">
      <c r="A88" s="58"/>
      <c r="B88" s="43"/>
      <c r="C88" s="42"/>
      <c r="D88" s="93" t="s">
        <v>146</v>
      </c>
      <c r="E88" s="67"/>
      <c r="F88" s="94"/>
      <c r="G88" s="51"/>
      <c r="H88" s="16"/>
      <c r="I88" s="16"/>
      <c r="J88" s="16"/>
      <c r="K88" s="16"/>
      <c r="L88" s="16"/>
      <c r="M88" s="16"/>
      <c r="N88" s="16"/>
      <c r="O88" s="16"/>
      <c r="P88" s="16"/>
      <c r="Q88" s="16"/>
      <c r="R88" s="16"/>
      <c r="S88" s="16"/>
      <c r="T88" s="16"/>
      <c r="U88" s="16"/>
      <c r="V88" s="16"/>
      <c r="W88" s="16"/>
      <c r="X88" s="16"/>
      <c r="Y88" s="16"/>
      <c r="Z88" s="16"/>
    </row>
    <row r="89" spans="1:26">
      <c r="A89" s="58"/>
      <c r="B89" s="43"/>
      <c r="C89" s="42"/>
      <c r="D89" s="58"/>
      <c r="E89" s="67"/>
      <c r="F89" s="94"/>
      <c r="G89" s="51"/>
      <c r="H89" s="16"/>
      <c r="I89" s="16"/>
      <c r="J89" s="16"/>
      <c r="K89" s="16"/>
      <c r="L89" s="16"/>
      <c r="M89" s="16"/>
      <c r="N89" s="16"/>
      <c r="O89" s="16"/>
      <c r="P89" s="16"/>
      <c r="Q89" s="16"/>
      <c r="R89" s="16"/>
      <c r="S89" s="16"/>
      <c r="T89" s="16"/>
      <c r="U89" s="16"/>
      <c r="V89" s="16"/>
      <c r="W89" s="16"/>
      <c r="X89" s="16"/>
      <c r="Y89" s="16"/>
      <c r="Z89" s="16"/>
    </row>
    <row r="90" spans="1:26">
      <c r="A90" s="58"/>
      <c r="B90" s="43"/>
      <c r="C90" s="42"/>
      <c r="D90" s="58"/>
      <c r="E90" s="67"/>
      <c r="F90" s="94"/>
      <c r="G90" s="51"/>
      <c r="H90" s="16"/>
      <c r="I90" s="16"/>
      <c r="J90" s="16"/>
      <c r="K90" s="16"/>
      <c r="L90" s="16"/>
      <c r="M90" s="16"/>
      <c r="N90" s="16"/>
      <c r="O90" s="16"/>
      <c r="P90" s="16"/>
      <c r="Q90" s="16"/>
      <c r="R90" s="16"/>
      <c r="S90" s="16"/>
      <c r="T90" s="16"/>
      <c r="U90" s="16"/>
      <c r="V90" s="16"/>
      <c r="W90" s="16"/>
      <c r="X90" s="16"/>
      <c r="Y90" s="16"/>
      <c r="Z90" s="16"/>
    </row>
    <row r="91" spans="1:26">
      <c r="A91" s="58"/>
      <c r="B91" s="43"/>
      <c r="C91" s="42"/>
      <c r="D91" s="210" t="s">
        <v>147</v>
      </c>
      <c r="E91" s="212"/>
      <c r="F91" s="231"/>
      <c r="G91" s="51"/>
      <c r="H91" s="16"/>
      <c r="I91" s="16"/>
      <c r="J91" s="16"/>
      <c r="K91" s="16"/>
      <c r="L91" s="16"/>
      <c r="M91" s="16"/>
      <c r="N91" s="16"/>
      <c r="O91" s="16"/>
      <c r="P91" s="16"/>
      <c r="Q91" s="16"/>
      <c r="R91" s="16"/>
      <c r="S91" s="16"/>
      <c r="T91" s="16"/>
      <c r="U91" s="16"/>
      <c r="V91" s="16"/>
      <c r="W91" s="16"/>
      <c r="X91" s="16"/>
      <c r="Y91" s="16"/>
      <c r="Z91" s="16"/>
    </row>
    <row r="92" spans="1:26">
      <c r="A92" s="62"/>
      <c r="B92" s="63"/>
      <c r="C92" s="64"/>
      <c r="D92" s="213"/>
      <c r="E92" s="214"/>
      <c r="F92" s="216"/>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67"/>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67"/>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67"/>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67"/>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67"/>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67"/>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67"/>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67"/>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67"/>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67"/>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67"/>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67"/>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67"/>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67"/>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67"/>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67"/>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67"/>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67"/>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67"/>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67"/>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67"/>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67"/>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67"/>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67"/>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67"/>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67"/>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67"/>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67"/>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67"/>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67"/>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67"/>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67"/>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67"/>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67"/>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67"/>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67"/>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67"/>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67"/>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67"/>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67"/>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67"/>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67"/>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67"/>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67"/>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67"/>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67"/>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67"/>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67"/>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67"/>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67"/>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67"/>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67"/>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67"/>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67"/>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67"/>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67"/>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67"/>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67"/>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67"/>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67"/>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67"/>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67"/>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67"/>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67"/>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67"/>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67"/>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67"/>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67"/>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67"/>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67"/>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67"/>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67"/>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67"/>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67"/>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67"/>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67"/>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67"/>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67"/>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67"/>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67"/>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67"/>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67"/>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67"/>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67"/>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67"/>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67"/>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67"/>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67"/>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67"/>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67"/>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67"/>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67"/>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67"/>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67"/>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67"/>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67"/>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67"/>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67"/>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67"/>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67"/>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67"/>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67"/>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67"/>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67"/>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67"/>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67"/>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67"/>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67"/>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67"/>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67"/>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67"/>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67"/>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67"/>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67"/>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67"/>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67"/>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67"/>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67"/>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67"/>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67"/>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67"/>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67"/>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67"/>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67"/>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67"/>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67"/>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67"/>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67"/>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67"/>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67"/>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67"/>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67"/>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67"/>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67"/>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67"/>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67"/>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67"/>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67"/>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67"/>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67"/>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67"/>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67"/>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67"/>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67"/>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67"/>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67"/>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67"/>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67"/>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67"/>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67"/>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67"/>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67"/>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67"/>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67"/>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67"/>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67"/>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67"/>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67"/>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67"/>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67"/>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67"/>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67"/>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67"/>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67"/>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67"/>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67"/>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67"/>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67"/>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67"/>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67"/>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67"/>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67"/>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67"/>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67"/>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67"/>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67"/>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67"/>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67"/>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67"/>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67"/>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67"/>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67"/>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67"/>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67"/>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67"/>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67"/>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67"/>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67"/>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67"/>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67"/>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67"/>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67"/>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67"/>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67"/>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67"/>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67"/>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67"/>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67"/>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67"/>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67"/>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67"/>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67"/>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67"/>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67"/>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67"/>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67"/>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67"/>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67"/>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67"/>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67"/>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67"/>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67"/>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67"/>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67"/>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67"/>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67"/>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67"/>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67"/>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67"/>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67"/>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67"/>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67"/>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67"/>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67"/>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67"/>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67"/>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67"/>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67"/>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67"/>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67"/>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67"/>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67"/>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67"/>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67"/>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67"/>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67"/>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67"/>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67"/>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67"/>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67"/>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67"/>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67"/>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67"/>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67"/>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67"/>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67"/>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67"/>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67"/>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67"/>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67"/>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67"/>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67"/>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67"/>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67"/>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67"/>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67"/>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67"/>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67"/>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67"/>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67"/>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67"/>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67"/>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67"/>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67"/>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67"/>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67"/>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67"/>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67"/>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67"/>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67"/>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67"/>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67"/>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67"/>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67"/>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67"/>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67"/>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67"/>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67"/>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67"/>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67"/>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67"/>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67"/>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67"/>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67"/>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67"/>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67"/>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67"/>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67"/>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67"/>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67"/>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67"/>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67"/>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67"/>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67"/>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67"/>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67"/>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67"/>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67"/>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67"/>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67"/>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67"/>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67"/>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67"/>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67"/>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67"/>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67"/>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67"/>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67"/>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67"/>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67"/>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67"/>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67"/>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67"/>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67"/>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67"/>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67"/>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67"/>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67"/>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67"/>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67"/>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67"/>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67"/>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67"/>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67"/>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67"/>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67"/>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67"/>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67"/>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67"/>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67"/>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67"/>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67"/>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67"/>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67"/>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67"/>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67"/>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67"/>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67"/>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67"/>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67"/>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67"/>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67"/>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67"/>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67"/>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67"/>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67"/>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67"/>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67"/>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67"/>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67"/>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67"/>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67"/>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67"/>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67"/>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67"/>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67"/>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67"/>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67"/>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67"/>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67"/>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67"/>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67"/>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67"/>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67"/>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67"/>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67"/>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67"/>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67"/>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67"/>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67"/>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67"/>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67"/>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67"/>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67"/>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67"/>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67"/>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67"/>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67"/>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67"/>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67"/>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67"/>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67"/>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67"/>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67"/>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67"/>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67"/>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67"/>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67"/>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67"/>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67"/>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67"/>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67"/>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67"/>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67"/>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67"/>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67"/>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67"/>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67"/>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67"/>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67"/>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67"/>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67"/>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67"/>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67"/>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67"/>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67"/>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67"/>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67"/>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67"/>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67"/>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67"/>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67"/>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67"/>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67"/>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67"/>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67"/>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67"/>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67"/>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67"/>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67"/>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67"/>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67"/>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67"/>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67"/>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67"/>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67"/>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67"/>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67"/>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67"/>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67"/>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67"/>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67"/>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67"/>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67"/>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67"/>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67"/>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67"/>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67"/>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67"/>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67"/>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67"/>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67"/>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67"/>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67"/>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67"/>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67"/>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67"/>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67"/>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67"/>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67"/>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67"/>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67"/>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67"/>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67"/>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67"/>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67"/>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67"/>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67"/>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67"/>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67"/>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67"/>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67"/>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67"/>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67"/>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67"/>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67"/>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67"/>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67"/>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67"/>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67"/>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67"/>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67"/>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67"/>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67"/>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67"/>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67"/>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67"/>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67"/>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67"/>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67"/>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67"/>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67"/>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67"/>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67"/>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67"/>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67"/>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67"/>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67"/>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67"/>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67"/>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67"/>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67"/>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67"/>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67"/>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67"/>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67"/>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67"/>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67"/>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67"/>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67"/>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67"/>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67"/>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67"/>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67"/>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67"/>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67"/>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67"/>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67"/>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67"/>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67"/>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67"/>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67"/>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67"/>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67"/>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67"/>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67"/>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67"/>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67"/>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67"/>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67"/>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67"/>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67"/>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67"/>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67"/>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67"/>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67"/>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67"/>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67"/>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67"/>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67"/>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67"/>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67"/>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67"/>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67"/>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67"/>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67"/>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67"/>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67"/>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67"/>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67"/>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67"/>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67"/>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67"/>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67"/>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67"/>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67"/>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67"/>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67"/>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67"/>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67"/>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67"/>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67"/>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67"/>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67"/>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67"/>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67"/>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67"/>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67"/>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67"/>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67"/>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67"/>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67"/>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67"/>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67"/>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67"/>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67"/>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67"/>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67"/>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67"/>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67"/>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67"/>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67"/>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67"/>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67"/>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67"/>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67"/>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67"/>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67"/>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67"/>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67"/>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67"/>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67"/>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67"/>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67"/>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67"/>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67"/>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67"/>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67"/>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67"/>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67"/>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67"/>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67"/>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67"/>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67"/>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67"/>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67"/>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67"/>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67"/>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67"/>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67"/>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67"/>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67"/>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67"/>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67"/>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67"/>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67"/>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67"/>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67"/>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67"/>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67"/>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67"/>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67"/>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67"/>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67"/>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67"/>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67"/>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67"/>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67"/>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67"/>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67"/>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67"/>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67"/>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67"/>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67"/>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67"/>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67"/>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67"/>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67"/>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67"/>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67"/>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67"/>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67"/>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67"/>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67"/>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67"/>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67"/>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67"/>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67"/>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67"/>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67"/>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67"/>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67"/>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67"/>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67"/>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67"/>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67"/>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67"/>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67"/>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67"/>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67"/>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67"/>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67"/>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67"/>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67"/>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67"/>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67"/>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67"/>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67"/>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67"/>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67"/>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67"/>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67"/>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67"/>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67"/>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67"/>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67"/>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67"/>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67"/>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67"/>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67"/>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67"/>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67"/>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67"/>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67"/>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67"/>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67"/>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67"/>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67"/>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67"/>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67"/>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67"/>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67"/>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67"/>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67"/>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67"/>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67"/>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67"/>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67"/>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67"/>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67"/>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67"/>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67"/>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67"/>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67"/>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67"/>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67"/>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67"/>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67"/>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67"/>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67"/>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67"/>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67"/>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67"/>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67"/>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67"/>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67"/>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67"/>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67"/>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67"/>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19">
    <mergeCell ref="B5:C5"/>
    <mergeCell ref="B11:C11"/>
    <mergeCell ref="B17:C17"/>
    <mergeCell ref="A25:I25"/>
    <mergeCell ref="B26:I26"/>
    <mergeCell ref="B65:C65"/>
    <mergeCell ref="D66:F66"/>
    <mergeCell ref="B79:C79"/>
    <mergeCell ref="A81:B81"/>
    <mergeCell ref="D83:F83"/>
    <mergeCell ref="D91:E92"/>
    <mergeCell ref="F91:F92"/>
    <mergeCell ref="A72:B72"/>
    <mergeCell ref="B73:C73"/>
    <mergeCell ref="B74:C74"/>
    <mergeCell ref="B75:C75"/>
    <mergeCell ref="B76:C76"/>
    <mergeCell ref="B77:C77"/>
    <mergeCell ref="B78:C78"/>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7" workbookViewId="0">
      <selection activeCell="C34" sqref="C34"/>
    </sheetView>
  </sheetViews>
  <sheetFormatPr defaultColWidth="14.42578125" defaultRowHeight="15"/>
  <cols>
    <col min="1" max="1" width="5" customWidth="1"/>
    <col min="2" max="2" width="61.7109375" customWidth="1"/>
    <col min="3" max="3" width="66.5703125" customWidth="1"/>
    <col min="4" max="4" width="21.5703125" customWidth="1"/>
    <col min="5" max="5" width="10.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2"/>
      <c r="B1" s="2"/>
      <c r="C1" s="3" t="s">
        <v>1</v>
      </c>
      <c r="D1" s="4" t="s">
        <v>2</v>
      </c>
      <c r="E1" s="2"/>
      <c r="F1" s="2"/>
      <c r="G1" s="2"/>
      <c r="H1" s="2"/>
      <c r="I1" s="2"/>
      <c r="J1" s="2"/>
      <c r="K1" s="2"/>
      <c r="L1" s="2"/>
      <c r="M1" s="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2"/>
      <c r="B3" s="2" t="s">
        <v>3</v>
      </c>
      <c r="C3" s="2" t="s">
        <v>4</v>
      </c>
      <c r="D3" s="2"/>
      <c r="E3" s="2"/>
      <c r="F3" s="2"/>
      <c r="G3" s="2"/>
      <c r="H3" s="2"/>
      <c r="I3" s="2"/>
      <c r="J3" s="2"/>
      <c r="K3" s="2"/>
      <c r="L3" s="2"/>
      <c r="M3" s="2"/>
      <c r="N3" s="2"/>
      <c r="O3" s="2"/>
      <c r="P3" s="2"/>
      <c r="Q3" s="2"/>
      <c r="R3" s="2"/>
      <c r="S3" s="2"/>
      <c r="T3" s="2"/>
      <c r="U3" s="2"/>
      <c r="V3" s="2"/>
      <c r="W3" s="2"/>
      <c r="X3" s="2"/>
      <c r="Y3" s="2"/>
      <c r="Z3" s="2"/>
    </row>
    <row r="4" spans="1:26">
      <c r="A4" s="2"/>
      <c r="B4" s="2"/>
      <c r="C4" s="2"/>
      <c r="D4" s="2"/>
      <c r="E4" s="2"/>
      <c r="F4" s="2"/>
      <c r="G4" s="2"/>
      <c r="H4" s="2"/>
      <c r="I4" s="2"/>
      <c r="J4" s="2"/>
      <c r="K4" s="2"/>
      <c r="L4" s="2"/>
      <c r="M4" s="2"/>
      <c r="N4" s="2"/>
      <c r="O4" s="2"/>
      <c r="P4" s="2"/>
      <c r="Q4" s="2"/>
      <c r="R4" s="2"/>
      <c r="S4" s="2"/>
      <c r="T4" s="2"/>
      <c r="U4" s="2"/>
      <c r="V4" s="2"/>
      <c r="W4" s="2"/>
      <c r="X4" s="2"/>
      <c r="Y4" s="2"/>
      <c r="Z4" s="2"/>
    </row>
    <row r="5" spans="1:26">
      <c r="A5" s="2"/>
      <c r="B5" s="226" t="s">
        <v>5</v>
      </c>
      <c r="C5" s="218"/>
      <c r="D5" s="2"/>
      <c r="E5" s="2"/>
      <c r="F5" s="2"/>
      <c r="G5" s="2"/>
      <c r="H5" s="2"/>
      <c r="I5" s="2"/>
      <c r="J5" s="2"/>
      <c r="K5" s="2"/>
      <c r="L5" s="2"/>
      <c r="M5" s="2"/>
      <c r="N5" s="2"/>
      <c r="O5" s="2"/>
      <c r="P5" s="2"/>
      <c r="Q5" s="2"/>
      <c r="R5" s="2"/>
      <c r="S5" s="2"/>
      <c r="T5" s="2"/>
      <c r="U5" s="2"/>
      <c r="V5" s="2"/>
      <c r="W5" s="2"/>
      <c r="X5" s="2"/>
      <c r="Y5" s="2"/>
      <c r="Z5" s="2"/>
    </row>
    <row r="6" spans="1:26" ht="30">
      <c r="A6" s="2"/>
      <c r="B6" s="6" t="s">
        <v>6</v>
      </c>
      <c r="C6" s="7"/>
      <c r="D6" s="2"/>
      <c r="E6" s="2"/>
      <c r="F6" s="2"/>
      <c r="G6" s="2"/>
      <c r="H6" s="2"/>
      <c r="I6" s="2"/>
      <c r="J6" s="2"/>
      <c r="K6" s="2"/>
      <c r="L6" s="2"/>
      <c r="M6" s="2"/>
      <c r="N6" s="2"/>
      <c r="O6" s="2"/>
      <c r="P6" s="2"/>
      <c r="Q6" s="2"/>
      <c r="R6" s="2"/>
      <c r="S6" s="2"/>
      <c r="T6" s="2"/>
      <c r="U6" s="2"/>
      <c r="V6" s="2"/>
      <c r="W6" s="2"/>
      <c r="X6" s="2"/>
      <c r="Y6" s="2"/>
      <c r="Z6" s="2"/>
    </row>
    <row r="7" spans="1:26">
      <c r="A7" s="2"/>
      <c r="B7" s="7" t="s">
        <v>7</v>
      </c>
      <c r="C7" s="7"/>
      <c r="D7" s="2"/>
      <c r="E7" s="2"/>
      <c r="F7" s="2"/>
      <c r="G7" s="2"/>
      <c r="H7" s="2"/>
      <c r="I7" s="2"/>
      <c r="J7" s="2"/>
      <c r="K7" s="2"/>
      <c r="L7" s="2"/>
      <c r="M7" s="2"/>
      <c r="N7" s="2"/>
      <c r="O7" s="2"/>
      <c r="P7" s="2"/>
      <c r="Q7" s="2"/>
      <c r="R7" s="2"/>
      <c r="S7" s="2"/>
      <c r="T7" s="2"/>
      <c r="U7" s="2"/>
      <c r="V7" s="2"/>
      <c r="W7" s="2"/>
      <c r="X7" s="2"/>
      <c r="Y7" s="2"/>
      <c r="Z7" s="2"/>
    </row>
    <row r="8" spans="1:26">
      <c r="A8" s="2"/>
      <c r="B8" s="7" t="s">
        <v>8</v>
      </c>
      <c r="C8" s="7"/>
      <c r="D8" s="2"/>
      <c r="E8" s="2"/>
      <c r="F8" s="2"/>
      <c r="G8" s="2"/>
      <c r="H8" s="2"/>
      <c r="I8" s="2"/>
      <c r="J8" s="2"/>
      <c r="K8" s="2"/>
      <c r="L8" s="2"/>
      <c r="M8" s="2"/>
      <c r="N8" s="2"/>
      <c r="O8" s="2"/>
      <c r="P8" s="2"/>
      <c r="Q8" s="2"/>
      <c r="R8" s="2"/>
      <c r="S8" s="2"/>
      <c r="T8" s="2"/>
      <c r="U8" s="2"/>
      <c r="V8" s="2"/>
      <c r="W8" s="2"/>
      <c r="X8" s="2"/>
      <c r="Y8" s="2"/>
      <c r="Z8" s="2"/>
    </row>
    <row r="9" spans="1:26">
      <c r="A9" s="2"/>
      <c r="B9" s="7" t="s">
        <v>9</v>
      </c>
      <c r="C9" s="7"/>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226" t="s">
        <v>10</v>
      </c>
      <c r="C11" s="218"/>
      <c r="D11" s="2"/>
      <c r="E11" s="2"/>
      <c r="F11" s="2"/>
      <c r="G11" s="2"/>
      <c r="H11" s="2"/>
      <c r="I11" s="2"/>
      <c r="J11" s="2"/>
      <c r="K11" s="2"/>
      <c r="L11" s="2"/>
      <c r="M11" s="2"/>
      <c r="N11" s="2"/>
      <c r="O11" s="2"/>
      <c r="P11" s="2"/>
      <c r="Q11" s="2"/>
      <c r="R11" s="2"/>
      <c r="S11" s="2"/>
      <c r="T11" s="2"/>
      <c r="U11" s="2"/>
      <c r="V11" s="2"/>
      <c r="W11" s="2"/>
      <c r="X11" s="2"/>
      <c r="Y11" s="2"/>
      <c r="Z11" s="2"/>
    </row>
    <row r="12" spans="1:26">
      <c r="A12" s="2"/>
      <c r="B12" s="7" t="s">
        <v>11</v>
      </c>
      <c r="C12" s="7"/>
      <c r="D12" s="2"/>
      <c r="E12" s="2"/>
      <c r="F12" s="2"/>
      <c r="G12" s="2"/>
      <c r="H12" s="2"/>
      <c r="I12" s="2"/>
      <c r="J12" s="2"/>
      <c r="K12" s="2"/>
      <c r="L12" s="2"/>
      <c r="M12" s="2"/>
      <c r="N12" s="2"/>
      <c r="O12" s="2"/>
      <c r="P12" s="2"/>
      <c r="Q12" s="2"/>
      <c r="R12" s="2"/>
      <c r="S12" s="2"/>
      <c r="T12" s="2"/>
      <c r="U12" s="2"/>
      <c r="V12" s="2"/>
      <c r="W12" s="2"/>
      <c r="X12" s="2"/>
      <c r="Y12" s="2"/>
      <c r="Z12" s="2"/>
    </row>
    <row r="13" spans="1:26">
      <c r="A13" s="2"/>
      <c r="B13" s="7" t="s">
        <v>12</v>
      </c>
      <c r="C13" s="7"/>
      <c r="D13" s="2"/>
      <c r="E13" s="2"/>
      <c r="F13" s="2"/>
      <c r="G13" s="2"/>
      <c r="H13" s="2"/>
      <c r="I13" s="2"/>
      <c r="J13" s="2"/>
      <c r="K13" s="2"/>
      <c r="L13" s="2"/>
      <c r="M13" s="2"/>
      <c r="N13" s="2"/>
      <c r="O13" s="2"/>
      <c r="P13" s="2"/>
      <c r="Q13" s="2"/>
      <c r="R13" s="2"/>
      <c r="S13" s="2"/>
      <c r="T13" s="2"/>
      <c r="U13" s="2"/>
      <c r="V13" s="2"/>
      <c r="W13" s="2"/>
      <c r="X13" s="2"/>
      <c r="Y13" s="2"/>
      <c r="Z13" s="2"/>
    </row>
    <row r="14" spans="1:26">
      <c r="A14" s="2"/>
      <c r="B14" s="7" t="s">
        <v>13</v>
      </c>
      <c r="C14" s="7"/>
      <c r="D14" s="2"/>
      <c r="E14" s="2"/>
      <c r="F14" s="2"/>
      <c r="G14" s="2"/>
      <c r="H14" s="2"/>
      <c r="I14" s="2"/>
      <c r="J14" s="2"/>
      <c r="K14" s="2"/>
      <c r="L14" s="2"/>
      <c r="M14" s="2"/>
      <c r="N14" s="2"/>
      <c r="O14" s="2"/>
      <c r="P14" s="2"/>
      <c r="Q14" s="2"/>
      <c r="R14" s="2"/>
      <c r="S14" s="2"/>
      <c r="T14" s="2"/>
      <c r="U14" s="2"/>
      <c r="V14" s="2"/>
      <c r="W14" s="2"/>
      <c r="X14" s="2"/>
      <c r="Y14" s="2"/>
      <c r="Z14" s="2"/>
    </row>
    <row r="15" spans="1:26">
      <c r="A15" s="2"/>
      <c r="B15" s="7" t="s">
        <v>14</v>
      </c>
      <c r="C15" s="7"/>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26" t="s">
        <v>15</v>
      </c>
      <c r="C17" s="223"/>
      <c r="D17" s="8"/>
      <c r="E17" s="9"/>
      <c r="F17" s="9"/>
      <c r="G17" s="2"/>
      <c r="H17" s="2"/>
      <c r="I17" s="2"/>
      <c r="J17" s="2"/>
      <c r="K17" s="2"/>
      <c r="L17" s="2"/>
      <c r="M17" s="2"/>
      <c r="N17" s="2"/>
      <c r="O17" s="2"/>
      <c r="P17" s="2"/>
      <c r="Q17" s="2"/>
      <c r="R17" s="2"/>
      <c r="S17" s="2"/>
      <c r="T17" s="2"/>
      <c r="U17" s="2"/>
      <c r="V17" s="2"/>
      <c r="W17" s="2"/>
      <c r="X17" s="2"/>
      <c r="Y17" s="2"/>
      <c r="Z17" s="2"/>
    </row>
    <row r="18" spans="1:26">
      <c r="A18" s="2"/>
      <c r="B18" s="7" t="s">
        <v>16</v>
      </c>
      <c r="C18" s="10"/>
      <c r="D18" s="11"/>
      <c r="E18" s="2"/>
      <c r="F18" s="2"/>
      <c r="G18" s="2"/>
      <c r="H18" s="2"/>
      <c r="I18" s="2"/>
      <c r="J18" s="2"/>
      <c r="K18" s="2"/>
      <c r="L18" s="2"/>
      <c r="M18" s="2"/>
      <c r="N18" s="2"/>
      <c r="O18" s="2"/>
      <c r="P18" s="2"/>
      <c r="Q18" s="2"/>
      <c r="R18" s="2"/>
      <c r="S18" s="2"/>
      <c r="T18" s="2"/>
      <c r="U18" s="2"/>
      <c r="V18" s="2"/>
      <c r="W18" s="2"/>
      <c r="X18" s="2"/>
      <c r="Y18" s="2"/>
      <c r="Z18" s="2"/>
    </row>
    <row r="19" spans="1:26">
      <c r="A19" s="2"/>
      <c r="B19" s="7" t="s">
        <v>17</v>
      </c>
      <c r="C19" s="10"/>
      <c r="D19" s="11"/>
      <c r="E19" s="2"/>
      <c r="F19" s="2"/>
      <c r="G19" s="2"/>
      <c r="H19" s="2"/>
      <c r="I19" s="2"/>
      <c r="J19" s="2"/>
      <c r="K19" s="2"/>
      <c r="L19" s="2"/>
      <c r="M19" s="2"/>
      <c r="N19" s="2"/>
      <c r="O19" s="2"/>
      <c r="P19" s="2"/>
      <c r="Q19" s="2"/>
      <c r="R19" s="2"/>
      <c r="S19" s="2"/>
      <c r="T19" s="2"/>
      <c r="U19" s="2"/>
      <c r="V19" s="2"/>
      <c r="W19" s="2"/>
      <c r="X19" s="2"/>
      <c r="Y19" s="2"/>
      <c r="Z19" s="2"/>
    </row>
    <row r="20" spans="1:26">
      <c r="A20" s="2"/>
      <c r="B20" s="7" t="s">
        <v>18</v>
      </c>
      <c r="C20" s="10"/>
      <c r="D20" s="11"/>
      <c r="E20" s="2"/>
      <c r="F20" s="2"/>
      <c r="G20" s="2"/>
      <c r="H20" s="2"/>
      <c r="I20" s="2"/>
      <c r="J20" s="2"/>
      <c r="K20" s="2"/>
      <c r="L20" s="2"/>
      <c r="M20" s="2"/>
      <c r="N20" s="2"/>
      <c r="O20" s="2"/>
      <c r="P20" s="2"/>
      <c r="Q20" s="2"/>
      <c r="R20" s="2"/>
      <c r="S20" s="2"/>
      <c r="T20" s="2"/>
      <c r="U20" s="2"/>
      <c r="V20" s="2"/>
      <c r="W20" s="2"/>
      <c r="X20" s="2"/>
      <c r="Y20" s="2"/>
      <c r="Z20" s="2"/>
    </row>
    <row r="2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75">
      <c r="A22" s="2"/>
      <c r="B22" s="6" t="s">
        <v>19</v>
      </c>
      <c r="C22" s="12" t="s">
        <v>20</v>
      </c>
      <c r="D22" s="13"/>
      <c r="E22" s="14"/>
      <c r="F22" s="14"/>
      <c r="G22" s="2"/>
      <c r="H22" s="2"/>
      <c r="I22" s="2"/>
      <c r="J22" s="2"/>
      <c r="K22" s="2"/>
      <c r="L22" s="2"/>
      <c r="M22" s="2"/>
      <c r="N22" s="2"/>
      <c r="O22" s="2"/>
      <c r="P22" s="2"/>
      <c r="Q22" s="2"/>
      <c r="R22" s="2"/>
      <c r="S22" s="2"/>
      <c r="T22" s="2"/>
      <c r="U22" s="2"/>
      <c r="V22" s="2"/>
      <c r="W22" s="2"/>
      <c r="X22" s="2"/>
      <c r="Y22" s="2"/>
      <c r="Z22" s="2"/>
    </row>
    <row r="23"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325</v>
      </c>
      <c r="B25" s="228"/>
      <c r="C25" s="228"/>
      <c r="D25" s="228"/>
      <c r="E25" s="228"/>
      <c r="F25" s="228"/>
      <c r="G25" s="228"/>
      <c r="H25" s="228"/>
      <c r="I25" s="229"/>
      <c r="J25" s="16"/>
      <c r="K25" s="16"/>
      <c r="L25" s="16"/>
      <c r="M25" s="16"/>
      <c r="N25" s="16"/>
      <c r="O25" s="16"/>
      <c r="P25" s="16"/>
      <c r="Q25" s="16"/>
      <c r="R25" s="16"/>
      <c r="S25" s="16"/>
      <c r="T25" s="16"/>
      <c r="U25" s="16"/>
      <c r="V25" s="16"/>
      <c r="W25" s="16"/>
      <c r="X25" s="16"/>
      <c r="Y25" s="16"/>
      <c r="Z25" s="16"/>
    </row>
    <row r="26" spans="1:26">
      <c r="A26" s="17"/>
      <c r="B26" s="230" t="s">
        <v>22</v>
      </c>
      <c r="C26" s="228"/>
      <c r="D26" s="228"/>
      <c r="E26" s="228"/>
      <c r="F26" s="228"/>
      <c r="G26" s="228"/>
      <c r="H26" s="228"/>
      <c r="I26" s="229"/>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103" t="s">
        <v>32</v>
      </c>
      <c r="I28" s="96" t="s">
        <v>33</v>
      </c>
      <c r="J28" s="16"/>
      <c r="K28" s="16"/>
      <c r="L28" s="16"/>
      <c r="M28" s="16"/>
      <c r="N28" s="16"/>
      <c r="O28" s="16"/>
      <c r="P28" s="16"/>
      <c r="Q28" s="16"/>
      <c r="R28" s="16"/>
      <c r="S28" s="16"/>
      <c r="T28" s="16"/>
      <c r="U28" s="16"/>
      <c r="V28" s="16"/>
      <c r="W28" s="16"/>
      <c r="X28" s="16"/>
      <c r="Y28" s="16"/>
      <c r="Z28" s="2"/>
    </row>
    <row r="29" spans="1:26">
      <c r="A29" s="104"/>
      <c r="B29" s="104">
        <v>2</v>
      </c>
      <c r="C29" s="104">
        <v>3</v>
      </c>
      <c r="D29" s="104">
        <v>4</v>
      </c>
      <c r="E29" s="104">
        <v>5</v>
      </c>
      <c r="F29" s="104"/>
      <c r="G29" s="104">
        <v>6</v>
      </c>
      <c r="H29" s="105">
        <v>7</v>
      </c>
      <c r="I29" s="104" t="s">
        <v>34</v>
      </c>
      <c r="J29" s="16"/>
      <c r="K29" s="16"/>
      <c r="L29" s="16"/>
      <c r="M29" s="16"/>
      <c r="N29" s="16"/>
      <c r="O29" s="16"/>
      <c r="P29" s="16"/>
      <c r="Q29" s="16"/>
      <c r="R29" s="16"/>
      <c r="S29" s="16"/>
      <c r="T29" s="16"/>
      <c r="U29" s="16"/>
      <c r="V29" s="16"/>
      <c r="W29" s="16"/>
      <c r="X29" s="16"/>
      <c r="Y29" s="16"/>
      <c r="Z29" s="2"/>
    </row>
    <row r="30" spans="1:26" ht="25.5">
      <c r="A30" s="30">
        <v>1</v>
      </c>
      <c r="B30" s="106" t="s">
        <v>326</v>
      </c>
      <c r="C30" s="107" t="s">
        <v>327</v>
      </c>
      <c r="D30" s="108" t="s">
        <v>328</v>
      </c>
      <c r="E30" s="108" t="s">
        <v>329</v>
      </c>
      <c r="F30" s="109"/>
      <c r="G30" s="109">
        <v>250</v>
      </c>
      <c r="H30" s="110"/>
      <c r="I30" s="111">
        <f t="shared" ref="I30:I82" si="0">H30*G30</f>
        <v>0</v>
      </c>
      <c r="J30" s="16"/>
      <c r="K30" s="16"/>
      <c r="L30" s="16"/>
      <c r="M30" s="16"/>
      <c r="N30" s="16"/>
      <c r="O30" s="16"/>
      <c r="P30" s="16"/>
      <c r="Q30" s="16"/>
      <c r="R30" s="16"/>
      <c r="S30" s="16"/>
      <c r="T30" s="16"/>
      <c r="U30" s="16"/>
      <c r="V30" s="16"/>
      <c r="W30" s="16"/>
      <c r="X30" s="16"/>
      <c r="Y30" s="16"/>
      <c r="Z30" s="2"/>
    </row>
    <row r="31" spans="1:26">
      <c r="A31" s="30">
        <v>2</v>
      </c>
      <c r="B31" s="106" t="s">
        <v>330</v>
      </c>
      <c r="C31" s="107" t="s">
        <v>331</v>
      </c>
      <c r="D31" s="108" t="s">
        <v>332</v>
      </c>
      <c r="E31" s="108" t="s">
        <v>329</v>
      </c>
      <c r="F31" s="108"/>
      <c r="G31" s="108">
        <v>200</v>
      </c>
      <c r="H31" s="110"/>
      <c r="I31" s="111">
        <f t="shared" si="0"/>
        <v>0</v>
      </c>
      <c r="J31" s="16"/>
      <c r="K31" s="16"/>
      <c r="L31" s="16"/>
      <c r="M31" s="16"/>
      <c r="N31" s="16"/>
      <c r="O31" s="16"/>
      <c r="P31" s="16"/>
      <c r="Q31" s="16"/>
      <c r="R31" s="16"/>
      <c r="S31" s="16"/>
      <c r="T31" s="16"/>
      <c r="U31" s="16"/>
      <c r="V31" s="16"/>
      <c r="W31" s="16"/>
      <c r="X31" s="16"/>
      <c r="Y31" s="16"/>
      <c r="Z31" s="2"/>
    </row>
    <row r="32" spans="1:26" ht="25.5">
      <c r="A32" s="30">
        <v>3</v>
      </c>
      <c r="B32" s="106" t="s">
        <v>333</v>
      </c>
      <c r="C32" s="107" t="s">
        <v>334</v>
      </c>
      <c r="D32" s="108" t="s">
        <v>332</v>
      </c>
      <c r="E32" s="108" t="s">
        <v>329</v>
      </c>
      <c r="F32" s="108"/>
      <c r="G32" s="108">
        <v>27</v>
      </c>
      <c r="H32" s="110"/>
      <c r="I32" s="111">
        <f t="shared" si="0"/>
        <v>0</v>
      </c>
      <c r="J32" s="16"/>
      <c r="K32" s="16"/>
      <c r="L32" s="16"/>
      <c r="M32" s="16"/>
      <c r="N32" s="16"/>
      <c r="O32" s="16"/>
      <c r="P32" s="16"/>
      <c r="Q32" s="16"/>
      <c r="R32" s="16"/>
      <c r="S32" s="16"/>
      <c r="T32" s="16"/>
      <c r="U32" s="16"/>
      <c r="V32" s="16"/>
      <c r="W32" s="16"/>
      <c r="X32" s="16"/>
      <c r="Y32" s="16"/>
      <c r="Z32" s="2"/>
    </row>
    <row r="33" spans="1:26" ht="25.5">
      <c r="A33" s="30">
        <v>4</v>
      </c>
      <c r="B33" s="106" t="s">
        <v>335</v>
      </c>
      <c r="C33" s="107" t="s">
        <v>336</v>
      </c>
      <c r="D33" s="108" t="s">
        <v>332</v>
      </c>
      <c r="E33" s="108" t="s">
        <v>329</v>
      </c>
      <c r="F33" s="108"/>
      <c r="G33" s="108">
        <v>100</v>
      </c>
      <c r="H33" s="110"/>
      <c r="I33" s="111">
        <f t="shared" si="0"/>
        <v>0</v>
      </c>
      <c r="J33" s="16"/>
      <c r="K33" s="16"/>
      <c r="L33" s="16"/>
      <c r="M33" s="16"/>
      <c r="N33" s="16"/>
      <c r="O33" s="16"/>
      <c r="P33" s="16"/>
      <c r="Q33" s="16"/>
      <c r="R33" s="16"/>
      <c r="S33" s="16"/>
      <c r="T33" s="16"/>
      <c r="U33" s="16"/>
      <c r="V33" s="16"/>
      <c r="W33" s="16"/>
      <c r="X33" s="16"/>
      <c r="Y33" s="16"/>
      <c r="Z33" s="2"/>
    </row>
    <row r="34" spans="1:26" ht="63.75">
      <c r="A34" s="30">
        <v>5</v>
      </c>
      <c r="B34" s="106" t="s">
        <v>337</v>
      </c>
      <c r="C34" s="107" t="s">
        <v>338</v>
      </c>
      <c r="D34" s="108" t="s">
        <v>332</v>
      </c>
      <c r="E34" s="108" t="s">
        <v>329</v>
      </c>
      <c r="F34" s="108"/>
      <c r="G34" s="108">
        <v>10</v>
      </c>
      <c r="H34" s="110"/>
      <c r="I34" s="111">
        <f t="shared" si="0"/>
        <v>0</v>
      </c>
      <c r="J34" s="16"/>
      <c r="K34" s="16"/>
      <c r="L34" s="16"/>
      <c r="M34" s="16"/>
      <c r="N34" s="16"/>
      <c r="O34" s="16"/>
      <c r="P34" s="16"/>
      <c r="Q34" s="16"/>
      <c r="R34" s="16"/>
      <c r="S34" s="16"/>
      <c r="T34" s="16"/>
      <c r="U34" s="16"/>
      <c r="V34" s="16"/>
      <c r="W34" s="16"/>
      <c r="X34" s="16"/>
      <c r="Y34" s="16"/>
      <c r="Z34" s="2"/>
    </row>
    <row r="35" spans="1:26" ht="25.5">
      <c r="A35" s="30">
        <v>6</v>
      </c>
      <c r="B35" s="106" t="s">
        <v>339</v>
      </c>
      <c r="C35" s="107" t="s">
        <v>340</v>
      </c>
      <c r="D35" s="108" t="s">
        <v>332</v>
      </c>
      <c r="E35" s="108" t="s">
        <v>329</v>
      </c>
      <c r="F35" s="108"/>
      <c r="G35" s="108">
        <v>11</v>
      </c>
      <c r="H35" s="110"/>
      <c r="I35" s="111">
        <f t="shared" si="0"/>
        <v>0</v>
      </c>
      <c r="J35" s="16"/>
      <c r="K35" s="16"/>
      <c r="L35" s="16"/>
      <c r="M35" s="16"/>
      <c r="N35" s="16"/>
      <c r="O35" s="16"/>
      <c r="P35" s="16"/>
      <c r="Q35" s="16"/>
      <c r="R35" s="16"/>
      <c r="S35" s="16"/>
      <c r="T35" s="16"/>
      <c r="U35" s="16"/>
      <c r="V35" s="16"/>
      <c r="W35" s="16"/>
      <c r="X35" s="16"/>
      <c r="Y35" s="16"/>
      <c r="Z35" s="2"/>
    </row>
    <row r="36" spans="1:26" ht="25.5">
      <c r="A36" s="30">
        <v>7</v>
      </c>
      <c r="B36" s="106" t="s">
        <v>339</v>
      </c>
      <c r="C36" s="107" t="s">
        <v>341</v>
      </c>
      <c r="D36" s="108" t="s">
        <v>332</v>
      </c>
      <c r="E36" s="108" t="s">
        <v>329</v>
      </c>
      <c r="F36" s="108"/>
      <c r="G36" s="108">
        <v>11</v>
      </c>
      <c r="H36" s="110"/>
      <c r="I36" s="111">
        <f t="shared" si="0"/>
        <v>0</v>
      </c>
      <c r="J36" s="16"/>
      <c r="K36" s="16"/>
      <c r="L36" s="16"/>
      <c r="M36" s="16"/>
      <c r="N36" s="16"/>
      <c r="O36" s="16"/>
      <c r="P36" s="16"/>
      <c r="Q36" s="16"/>
      <c r="R36" s="16"/>
      <c r="S36" s="16"/>
      <c r="T36" s="16"/>
      <c r="U36" s="16"/>
      <c r="V36" s="16"/>
      <c r="W36" s="16"/>
      <c r="X36" s="16"/>
      <c r="Y36" s="16"/>
      <c r="Z36" s="2"/>
    </row>
    <row r="37" spans="1:26" ht="38.25">
      <c r="A37" s="30">
        <v>8</v>
      </c>
      <c r="B37" s="106" t="s">
        <v>342</v>
      </c>
      <c r="C37" s="107" t="s">
        <v>343</v>
      </c>
      <c r="D37" s="108" t="s">
        <v>344</v>
      </c>
      <c r="E37" s="108" t="s">
        <v>329</v>
      </c>
      <c r="F37" s="108"/>
      <c r="G37" s="108">
        <v>1000</v>
      </c>
      <c r="H37" s="110"/>
      <c r="I37" s="111">
        <f t="shared" si="0"/>
        <v>0</v>
      </c>
      <c r="J37" s="16"/>
      <c r="K37" s="16"/>
      <c r="L37" s="16"/>
      <c r="M37" s="16"/>
      <c r="N37" s="16"/>
      <c r="O37" s="16"/>
      <c r="P37" s="16"/>
      <c r="Q37" s="16"/>
      <c r="R37" s="16"/>
      <c r="S37" s="16"/>
      <c r="T37" s="16"/>
      <c r="U37" s="16"/>
      <c r="V37" s="16"/>
      <c r="W37" s="16"/>
      <c r="X37" s="16"/>
      <c r="Y37" s="16"/>
      <c r="Z37" s="2"/>
    </row>
    <row r="38" spans="1:26" ht="51">
      <c r="A38" s="30">
        <v>9</v>
      </c>
      <c r="B38" s="106" t="s">
        <v>345</v>
      </c>
      <c r="C38" s="107" t="s">
        <v>346</v>
      </c>
      <c r="D38" s="108" t="s">
        <v>347</v>
      </c>
      <c r="E38" s="108" t="s">
        <v>348</v>
      </c>
      <c r="F38" s="108"/>
      <c r="G38" s="108">
        <v>20</v>
      </c>
      <c r="H38" s="110"/>
      <c r="I38" s="111">
        <f t="shared" si="0"/>
        <v>0</v>
      </c>
      <c r="J38" s="16"/>
      <c r="K38" s="16"/>
      <c r="L38" s="16"/>
      <c r="M38" s="16"/>
      <c r="N38" s="16"/>
      <c r="O38" s="16"/>
      <c r="P38" s="16"/>
      <c r="Q38" s="16"/>
      <c r="R38" s="16"/>
      <c r="S38" s="16"/>
      <c r="T38" s="16"/>
      <c r="U38" s="16"/>
      <c r="V38" s="16"/>
      <c r="W38" s="16"/>
      <c r="X38" s="16"/>
      <c r="Y38" s="16"/>
      <c r="Z38" s="2"/>
    </row>
    <row r="39" spans="1:26" ht="51">
      <c r="A39" s="30">
        <v>10</v>
      </c>
      <c r="B39" s="106" t="s">
        <v>345</v>
      </c>
      <c r="C39" s="112" t="s">
        <v>349</v>
      </c>
      <c r="D39" s="108" t="s">
        <v>350</v>
      </c>
      <c r="E39" s="113" t="s">
        <v>347</v>
      </c>
      <c r="F39" s="108"/>
      <c r="G39" s="108">
        <v>2000</v>
      </c>
      <c r="H39" s="111"/>
      <c r="I39" s="111">
        <f t="shared" si="0"/>
        <v>0</v>
      </c>
      <c r="J39" s="16"/>
      <c r="K39" s="16"/>
      <c r="L39" s="16"/>
      <c r="M39" s="16"/>
      <c r="N39" s="16"/>
      <c r="O39" s="16"/>
      <c r="P39" s="16"/>
      <c r="Q39" s="16"/>
      <c r="R39" s="16"/>
      <c r="S39" s="16"/>
      <c r="T39" s="16"/>
      <c r="U39" s="16"/>
      <c r="V39" s="16"/>
      <c r="W39" s="16"/>
      <c r="X39" s="16"/>
      <c r="Y39" s="16"/>
      <c r="Z39" s="2"/>
    </row>
    <row r="40" spans="1:26" ht="51">
      <c r="A40" s="30">
        <v>11</v>
      </c>
      <c r="B40" s="106" t="s">
        <v>345</v>
      </c>
      <c r="C40" s="114" t="s">
        <v>351</v>
      </c>
      <c r="D40" s="108" t="s">
        <v>347</v>
      </c>
      <c r="E40" s="108" t="s">
        <v>347</v>
      </c>
      <c r="F40" s="108"/>
      <c r="G40" s="108">
        <v>100</v>
      </c>
      <c r="H40" s="110"/>
      <c r="I40" s="111">
        <f t="shared" si="0"/>
        <v>0</v>
      </c>
      <c r="J40" s="16"/>
      <c r="K40" s="16"/>
      <c r="L40" s="16"/>
      <c r="M40" s="16"/>
      <c r="N40" s="16"/>
      <c r="O40" s="16"/>
      <c r="P40" s="16"/>
      <c r="Q40" s="16"/>
      <c r="R40" s="16"/>
      <c r="S40" s="16"/>
      <c r="T40" s="16"/>
      <c r="U40" s="16"/>
      <c r="V40" s="16"/>
      <c r="W40" s="16"/>
      <c r="X40" s="16"/>
      <c r="Y40" s="16"/>
      <c r="Z40" s="2"/>
    </row>
    <row r="41" spans="1:26" ht="51">
      <c r="A41" s="30">
        <v>12</v>
      </c>
      <c r="B41" s="106" t="s">
        <v>345</v>
      </c>
      <c r="C41" s="112" t="s">
        <v>352</v>
      </c>
      <c r="D41" s="108" t="s">
        <v>347</v>
      </c>
      <c r="E41" s="108" t="s">
        <v>347</v>
      </c>
      <c r="F41" s="108"/>
      <c r="G41" s="108">
        <v>20</v>
      </c>
      <c r="H41" s="110"/>
      <c r="I41" s="111">
        <f t="shared" si="0"/>
        <v>0</v>
      </c>
      <c r="J41" s="16"/>
      <c r="K41" s="16"/>
      <c r="L41" s="16"/>
      <c r="M41" s="16"/>
      <c r="N41" s="16"/>
      <c r="O41" s="16"/>
      <c r="P41" s="16"/>
      <c r="Q41" s="16"/>
      <c r="R41" s="16"/>
      <c r="S41" s="16"/>
      <c r="T41" s="16"/>
      <c r="U41" s="16"/>
      <c r="V41" s="16"/>
      <c r="W41" s="16"/>
      <c r="X41" s="16"/>
      <c r="Y41" s="16"/>
      <c r="Z41" s="2"/>
    </row>
    <row r="42" spans="1:26">
      <c r="A42" s="30">
        <v>13</v>
      </c>
      <c r="B42" s="106" t="s">
        <v>353</v>
      </c>
      <c r="C42" s="107" t="s">
        <v>354</v>
      </c>
      <c r="D42" s="108" t="s">
        <v>347</v>
      </c>
      <c r="E42" s="108" t="s">
        <v>355</v>
      </c>
      <c r="F42" s="109"/>
      <c r="G42" s="109">
        <v>60</v>
      </c>
      <c r="H42" s="110"/>
      <c r="I42" s="111">
        <f t="shared" si="0"/>
        <v>0</v>
      </c>
      <c r="J42" s="16"/>
      <c r="K42" s="16"/>
      <c r="L42" s="16"/>
      <c r="M42" s="16"/>
      <c r="N42" s="16"/>
      <c r="O42" s="16"/>
      <c r="P42" s="16"/>
      <c r="Q42" s="16"/>
      <c r="R42" s="16"/>
      <c r="S42" s="16"/>
      <c r="T42" s="16"/>
      <c r="U42" s="16"/>
      <c r="V42" s="16"/>
      <c r="W42" s="16"/>
      <c r="X42" s="16"/>
      <c r="Y42" s="16"/>
      <c r="Z42" s="2"/>
    </row>
    <row r="43" spans="1:26" ht="25.5">
      <c r="A43" s="30">
        <v>14</v>
      </c>
      <c r="B43" s="31" t="s">
        <v>356</v>
      </c>
      <c r="C43" s="107" t="s">
        <v>357</v>
      </c>
      <c r="D43" s="108" t="s">
        <v>358</v>
      </c>
      <c r="E43" s="108" t="s">
        <v>359</v>
      </c>
      <c r="F43" s="108"/>
      <c r="G43" s="108">
        <v>100</v>
      </c>
      <c r="H43" s="110"/>
      <c r="I43" s="111">
        <f t="shared" si="0"/>
        <v>0</v>
      </c>
      <c r="J43" s="16"/>
      <c r="K43" s="16"/>
      <c r="L43" s="16"/>
      <c r="M43" s="16"/>
      <c r="N43" s="16"/>
      <c r="O43" s="16"/>
      <c r="P43" s="16"/>
      <c r="Q43" s="16"/>
      <c r="R43" s="16"/>
      <c r="S43" s="16"/>
      <c r="T43" s="16"/>
      <c r="U43" s="16"/>
      <c r="V43" s="16"/>
      <c r="W43" s="16"/>
      <c r="X43" s="16"/>
      <c r="Y43" s="16"/>
      <c r="Z43" s="2"/>
    </row>
    <row r="44" spans="1:26" ht="25.5">
      <c r="A44" s="30">
        <v>15</v>
      </c>
      <c r="B44" s="31" t="s">
        <v>360</v>
      </c>
      <c r="C44" s="107" t="s">
        <v>361</v>
      </c>
      <c r="D44" s="108" t="s">
        <v>347</v>
      </c>
      <c r="E44" s="108" t="s">
        <v>348</v>
      </c>
      <c r="F44" s="109"/>
      <c r="G44" s="109">
        <v>6</v>
      </c>
      <c r="H44" s="110"/>
      <c r="I44" s="111">
        <f t="shared" si="0"/>
        <v>0</v>
      </c>
      <c r="J44" s="16"/>
      <c r="K44" s="16"/>
      <c r="L44" s="16"/>
      <c r="M44" s="16"/>
      <c r="N44" s="16"/>
      <c r="O44" s="16"/>
      <c r="P44" s="16"/>
      <c r="Q44" s="16"/>
      <c r="R44" s="16"/>
      <c r="S44" s="16"/>
      <c r="T44" s="16"/>
      <c r="U44" s="16"/>
      <c r="V44" s="16"/>
      <c r="W44" s="16"/>
      <c r="X44" s="16"/>
      <c r="Y44" s="16"/>
      <c r="Z44" s="2"/>
    </row>
    <row r="45" spans="1:26" ht="25.5">
      <c r="A45" s="30">
        <v>16</v>
      </c>
      <c r="B45" s="31" t="s">
        <v>360</v>
      </c>
      <c r="C45" s="107" t="s">
        <v>362</v>
      </c>
      <c r="D45" s="108" t="s">
        <v>347</v>
      </c>
      <c r="E45" s="108" t="s">
        <v>347</v>
      </c>
      <c r="F45" s="108"/>
      <c r="G45" s="108">
        <v>6</v>
      </c>
      <c r="H45" s="110"/>
      <c r="I45" s="111">
        <f t="shared" si="0"/>
        <v>0</v>
      </c>
      <c r="J45" s="16"/>
      <c r="K45" s="16"/>
      <c r="L45" s="16"/>
      <c r="M45" s="16"/>
      <c r="N45" s="16"/>
      <c r="O45" s="16"/>
      <c r="P45" s="16"/>
      <c r="Q45" s="16"/>
      <c r="R45" s="16"/>
      <c r="S45" s="16"/>
      <c r="T45" s="16"/>
      <c r="U45" s="16"/>
      <c r="V45" s="16"/>
      <c r="W45" s="16"/>
      <c r="X45" s="16"/>
      <c r="Y45" s="16"/>
      <c r="Z45" s="2"/>
    </row>
    <row r="46" spans="1:26" ht="51">
      <c r="A46" s="30">
        <v>17</v>
      </c>
      <c r="B46" s="106" t="s">
        <v>363</v>
      </c>
      <c r="C46" s="107" t="s">
        <v>364</v>
      </c>
      <c r="D46" s="108" t="s">
        <v>347</v>
      </c>
      <c r="E46" s="108" t="s">
        <v>347</v>
      </c>
      <c r="F46" s="108"/>
      <c r="G46" s="108">
        <v>14</v>
      </c>
      <c r="H46" s="110"/>
      <c r="I46" s="111">
        <f t="shared" si="0"/>
        <v>0</v>
      </c>
      <c r="J46" s="16"/>
      <c r="K46" s="16"/>
      <c r="L46" s="16"/>
      <c r="M46" s="16"/>
      <c r="N46" s="16"/>
      <c r="O46" s="16"/>
      <c r="P46" s="16"/>
      <c r="Q46" s="16"/>
      <c r="R46" s="16"/>
      <c r="S46" s="16"/>
      <c r="T46" s="16"/>
      <c r="U46" s="16"/>
      <c r="V46" s="16"/>
      <c r="W46" s="16"/>
      <c r="X46" s="16"/>
      <c r="Y46" s="16"/>
      <c r="Z46" s="2"/>
    </row>
    <row r="47" spans="1:26" ht="51">
      <c r="A47" s="30">
        <v>18</v>
      </c>
      <c r="B47" s="106" t="s">
        <v>363</v>
      </c>
      <c r="C47" s="107" t="s">
        <v>365</v>
      </c>
      <c r="D47" s="108" t="s">
        <v>347</v>
      </c>
      <c r="E47" s="108" t="s">
        <v>347</v>
      </c>
      <c r="F47" s="109"/>
      <c r="G47" s="109">
        <v>8</v>
      </c>
      <c r="H47" s="110"/>
      <c r="I47" s="111">
        <f t="shared" si="0"/>
        <v>0</v>
      </c>
      <c r="J47" s="16"/>
      <c r="K47" s="16"/>
      <c r="L47" s="16"/>
      <c r="M47" s="16"/>
      <c r="N47" s="16"/>
      <c r="O47" s="16"/>
      <c r="P47" s="16"/>
      <c r="Q47" s="16"/>
      <c r="R47" s="16"/>
      <c r="S47" s="16"/>
      <c r="T47" s="16"/>
      <c r="U47" s="16"/>
      <c r="V47" s="16"/>
      <c r="W47" s="16"/>
      <c r="X47" s="16"/>
      <c r="Y47" s="16"/>
      <c r="Z47" s="2"/>
    </row>
    <row r="48" spans="1:26" ht="51">
      <c r="A48" s="30">
        <v>19</v>
      </c>
      <c r="B48" s="106" t="s">
        <v>363</v>
      </c>
      <c r="C48" s="107" t="s">
        <v>366</v>
      </c>
      <c r="D48" s="108" t="s">
        <v>367</v>
      </c>
      <c r="E48" s="108" t="s">
        <v>347</v>
      </c>
      <c r="F48" s="108"/>
      <c r="G48" s="108">
        <v>14</v>
      </c>
      <c r="H48" s="110"/>
      <c r="I48" s="111">
        <f t="shared" si="0"/>
        <v>0</v>
      </c>
      <c r="J48" s="16"/>
      <c r="K48" s="16"/>
      <c r="L48" s="16"/>
      <c r="M48" s="16"/>
      <c r="N48" s="16"/>
      <c r="O48" s="16"/>
      <c r="P48" s="16"/>
      <c r="Q48" s="16"/>
      <c r="R48" s="16"/>
      <c r="S48" s="16"/>
      <c r="T48" s="16"/>
      <c r="U48" s="16"/>
      <c r="V48" s="16"/>
      <c r="W48" s="16"/>
      <c r="X48" s="16"/>
      <c r="Y48" s="16"/>
      <c r="Z48" s="2"/>
    </row>
    <row r="49" spans="1:26" ht="38.25">
      <c r="A49" s="30">
        <v>20</v>
      </c>
      <c r="B49" s="106" t="s">
        <v>368</v>
      </c>
      <c r="C49" s="107" t="s">
        <v>369</v>
      </c>
      <c r="D49" s="108" t="s">
        <v>370</v>
      </c>
      <c r="E49" s="108" t="s">
        <v>38</v>
      </c>
      <c r="F49" s="108"/>
      <c r="G49" s="108">
        <v>400</v>
      </c>
      <c r="H49" s="110"/>
      <c r="I49" s="111">
        <f t="shared" si="0"/>
        <v>0</v>
      </c>
      <c r="J49" s="16"/>
      <c r="K49" s="16"/>
      <c r="L49" s="16"/>
      <c r="M49" s="16"/>
      <c r="N49" s="16"/>
      <c r="O49" s="16"/>
      <c r="P49" s="16"/>
      <c r="Q49" s="16"/>
      <c r="R49" s="16"/>
      <c r="S49" s="16"/>
      <c r="T49" s="16"/>
      <c r="U49" s="16"/>
      <c r="V49" s="16"/>
      <c r="W49" s="16"/>
      <c r="X49" s="16"/>
      <c r="Y49" s="16"/>
      <c r="Z49" s="2"/>
    </row>
    <row r="50" spans="1:26" ht="38.25">
      <c r="A50" s="30">
        <v>21</v>
      </c>
      <c r="B50" s="106" t="s">
        <v>371</v>
      </c>
      <c r="C50" s="107" t="s">
        <v>372</v>
      </c>
      <c r="D50" s="108" t="s">
        <v>373</v>
      </c>
      <c r="E50" s="108" t="s">
        <v>38</v>
      </c>
      <c r="F50" s="108"/>
      <c r="G50" s="108">
        <v>1000</v>
      </c>
      <c r="H50" s="110"/>
      <c r="I50" s="111">
        <f t="shared" si="0"/>
        <v>0</v>
      </c>
      <c r="J50" s="16"/>
      <c r="K50" s="16"/>
      <c r="L50" s="16"/>
      <c r="M50" s="16"/>
      <c r="N50" s="16"/>
      <c r="O50" s="16"/>
      <c r="P50" s="16"/>
      <c r="Q50" s="16"/>
      <c r="R50" s="16"/>
      <c r="S50" s="16"/>
      <c r="T50" s="16"/>
      <c r="U50" s="16"/>
      <c r="V50" s="16"/>
      <c r="W50" s="16"/>
      <c r="X50" s="16"/>
      <c r="Y50" s="16"/>
      <c r="Z50" s="2"/>
    </row>
    <row r="51" spans="1:26" ht="51">
      <c r="A51" s="30">
        <v>22</v>
      </c>
      <c r="B51" s="106" t="s">
        <v>374</v>
      </c>
      <c r="C51" s="107" t="s">
        <v>375</v>
      </c>
      <c r="D51" s="108" t="s">
        <v>376</v>
      </c>
      <c r="E51" s="108" t="s">
        <v>38</v>
      </c>
      <c r="F51" s="108"/>
      <c r="G51" s="108">
        <v>2200</v>
      </c>
      <c r="H51" s="110"/>
      <c r="I51" s="111">
        <f t="shared" si="0"/>
        <v>0</v>
      </c>
      <c r="J51" s="16"/>
      <c r="K51" s="16"/>
      <c r="L51" s="16"/>
      <c r="M51" s="16"/>
      <c r="N51" s="16"/>
      <c r="O51" s="16"/>
      <c r="P51" s="16"/>
      <c r="Q51" s="16"/>
      <c r="R51" s="16"/>
      <c r="S51" s="16"/>
      <c r="T51" s="16"/>
      <c r="U51" s="16"/>
      <c r="V51" s="16"/>
      <c r="W51" s="16"/>
      <c r="X51" s="16"/>
      <c r="Y51" s="16"/>
      <c r="Z51" s="2"/>
    </row>
    <row r="52" spans="1:26" ht="25.5">
      <c r="A52" s="30">
        <v>23</v>
      </c>
      <c r="B52" s="106" t="s">
        <v>377</v>
      </c>
      <c r="C52" s="107" t="s">
        <v>378</v>
      </c>
      <c r="D52" s="108" t="s">
        <v>379</v>
      </c>
      <c r="E52" s="108" t="s">
        <v>38</v>
      </c>
      <c r="F52" s="108"/>
      <c r="G52" s="108">
        <v>2800</v>
      </c>
      <c r="H52" s="110"/>
      <c r="I52" s="111">
        <f t="shared" si="0"/>
        <v>0</v>
      </c>
      <c r="J52" s="16"/>
      <c r="K52" s="16"/>
      <c r="L52" s="16"/>
      <c r="M52" s="16"/>
      <c r="N52" s="16"/>
      <c r="O52" s="16"/>
      <c r="P52" s="16"/>
      <c r="Q52" s="16"/>
      <c r="R52" s="16"/>
      <c r="S52" s="16"/>
      <c r="T52" s="16"/>
      <c r="U52" s="16"/>
      <c r="V52" s="16"/>
      <c r="W52" s="16"/>
      <c r="X52" s="16"/>
      <c r="Y52" s="16"/>
      <c r="Z52" s="2"/>
    </row>
    <row r="53" spans="1:26" ht="25.5">
      <c r="A53" s="30">
        <v>24</v>
      </c>
      <c r="B53" s="106" t="s">
        <v>380</v>
      </c>
      <c r="C53" s="107" t="s">
        <v>381</v>
      </c>
      <c r="D53" s="108" t="s">
        <v>382</v>
      </c>
      <c r="E53" s="108" t="s">
        <v>38</v>
      </c>
      <c r="F53" s="108"/>
      <c r="G53" s="108">
        <v>1000</v>
      </c>
      <c r="H53" s="110"/>
      <c r="I53" s="111">
        <f t="shared" si="0"/>
        <v>0</v>
      </c>
      <c r="J53" s="16"/>
      <c r="K53" s="16"/>
      <c r="L53" s="16"/>
      <c r="M53" s="16"/>
      <c r="N53" s="16"/>
      <c r="O53" s="16"/>
      <c r="P53" s="16"/>
      <c r="Q53" s="16"/>
      <c r="R53" s="16"/>
      <c r="S53" s="16"/>
      <c r="T53" s="16"/>
      <c r="U53" s="16"/>
      <c r="V53" s="16"/>
      <c r="W53" s="16"/>
      <c r="X53" s="16"/>
      <c r="Y53" s="16"/>
      <c r="Z53" s="2"/>
    </row>
    <row r="54" spans="1:26" ht="25.5">
      <c r="A54" s="30">
        <v>25</v>
      </c>
      <c r="B54" s="106" t="s">
        <v>380</v>
      </c>
      <c r="C54" s="107" t="s">
        <v>383</v>
      </c>
      <c r="D54" s="108" t="s">
        <v>384</v>
      </c>
      <c r="E54" s="108" t="s">
        <v>38</v>
      </c>
      <c r="F54" s="108"/>
      <c r="G54" s="108">
        <v>100</v>
      </c>
      <c r="H54" s="110"/>
      <c r="I54" s="111">
        <f t="shared" si="0"/>
        <v>0</v>
      </c>
      <c r="J54" s="16"/>
      <c r="K54" s="16"/>
      <c r="L54" s="16"/>
      <c r="M54" s="16"/>
      <c r="N54" s="16"/>
      <c r="O54" s="16"/>
      <c r="P54" s="16"/>
      <c r="Q54" s="16"/>
      <c r="R54" s="16"/>
      <c r="S54" s="16"/>
      <c r="T54" s="16"/>
      <c r="U54" s="16"/>
      <c r="V54" s="16"/>
      <c r="W54" s="16"/>
      <c r="X54" s="16"/>
      <c r="Y54" s="16"/>
      <c r="Z54" s="2"/>
    </row>
    <row r="55" spans="1:26" ht="38.25">
      <c r="A55" s="30">
        <v>26</v>
      </c>
      <c r="B55" s="106" t="s">
        <v>385</v>
      </c>
      <c r="C55" s="107" t="s">
        <v>386</v>
      </c>
      <c r="D55" s="108" t="s">
        <v>387</v>
      </c>
      <c r="E55" s="108" t="s">
        <v>38</v>
      </c>
      <c r="F55" s="108"/>
      <c r="G55" s="108">
        <v>10000</v>
      </c>
      <c r="H55" s="110"/>
      <c r="I55" s="111">
        <f t="shared" si="0"/>
        <v>0</v>
      </c>
      <c r="J55" s="16"/>
      <c r="K55" s="16"/>
      <c r="L55" s="16"/>
      <c r="M55" s="16"/>
      <c r="N55" s="16"/>
      <c r="O55" s="16"/>
      <c r="P55" s="16"/>
      <c r="Q55" s="16"/>
      <c r="R55" s="16"/>
      <c r="S55" s="16"/>
      <c r="T55" s="16"/>
      <c r="U55" s="16"/>
      <c r="V55" s="16"/>
      <c r="W55" s="16"/>
      <c r="X55" s="16"/>
      <c r="Y55" s="16"/>
      <c r="Z55" s="2"/>
    </row>
    <row r="56" spans="1:26">
      <c r="A56" s="30">
        <v>27</v>
      </c>
      <c r="B56" s="106" t="s">
        <v>385</v>
      </c>
      <c r="C56" s="107" t="s">
        <v>388</v>
      </c>
      <c r="D56" s="108" t="s">
        <v>389</v>
      </c>
      <c r="E56" s="108" t="s">
        <v>154</v>
      </c>
      <c r="F56" s="108"/>
      <c r="G56" s="108">
        <v>14</v>
      </c>
      <c r="H56" s="110"/>
      <c r="I56" s="111">
        <f t="shared" si="0"/>
        <v>0</v>
      </c>
      <c r="J56" s="16"/>
      <c r="K56" s="16"/>
      <c r="L56" s="16"/>
      <c r="M56" s="16"/>
      <c r="N56" s="16"/>
      <c r="O56" s="16"/>
      <c r="P56" s="16"/>
      <c r="Q56" s="16"/>
      <c r="R56" s="16"/>
      <c r="S56" s="16"/>
      <c r="T56" s="16"/>
      <c r="U56" s="16"/>
      <c r="V56" s="16"/>
      <c r="W56" s="16"/>
      <c r="X56" s="16"/>
      <c r="Y56" s="16"/>
      <c r="Z56" s="2"/>
    </row>
    <row r="57" spans="1:26" ht="51">
      <c r="A57" s="30">
        <v>28</v>
      </c>
      <c r="B57" s="106" t="s">
        <v>390</v>
      </c>
      <c r="C57" s="107" t="s">
        <v>391</v>
      </c>
      <c r="D57" s="108" t="s">
        <v>347</v>
      </c>
      <c r="E57" s="108" t="s">
        <v>38</v>
      </c>
      <c r="F57" s="108"/>
      <c r="G57" s="108">
        <v>20</v>
      </c>
      <c r="H57" s="110"/>
      <c r="I57" s="111">
        <f t="shared" si="0"/>
        <v>0</v>
      </c>
      <c r="J57" s="16"/>
      <c r="K57" s="16"/>
      <c r="L57" s="16"/>
      <c r="M57" s="16"/>
      <c r="N57" s="16"/>
      <c r="O57" s="16"/>
      <c r="P57" s="16"/>
      <c r="Q57" s="16"/>
      <c r="R57" s="16"/>
      <c r="S57" s="16"/>
      <c r="T57" s="16"/>
      <c r="U57" s="16"/>
      <c r="V57" s="16"/>
      <c r="W57" s="16"/>
      <c r="X57" s="16"/>
      <c r="Y57" s="16"/>
      <c r="Z57" s="2"/>
    </row>
    <row r="58" spans="1:26" ht="63.75">
      <c r="A58" s="30">
        <v>29</v>
      </c>
      <c r="B58" s="106" t="s">
        <v>392</v>
      </c>
      <c r="C58" s="107" t="s">
        <v>393</v>
      </c>
      <c r="D58" s="108" t="s">
        <v>394</v>
      </c>
      <c r="E58" s="108" t="s">
        <v>38</v>
      </c>
      <c r="F58" s="108"/>
      <c r="G58" s="108">
        <v>100000</v>
      </c>
      <c r="H58" s="110"/>
      <c r="I58" s="111">
        <f t="shared" si="0"/>
        <v>0</v>
      </c>
      <c r="J58" s="16"/>
      <c r="K58" s="16"/>
      <c r="L58" s="16"/>
      <c r="M58" s="16"/>
      <c r="N58" s="16"/>
      <c r="O58" s="16"/>
      <c r="P58" s="16"/>
      <c r="Q58" s="16"/>
      <c r="R58" s="16"/>
      <c r="S58" s="16"/>
      <c r="T58" s="16"/>
      <c r="U58" s="16"/>
      <c r="V58" s="16"/>
      <c r="W58" s="16"/>
      <c r="X58" s="16"/>
      <c r="Y58" s="16"/>
      <c r="Z58" s="2"/>
    </row>
    <row r="59" spans="1:26" ht="38.25">
      <c r="A59" s="30">
        <v>30</v>
      </c>
      <c r="B59" s="106" t="s">
        <v>395</v>
      </c>
      <c r="C59" s="107" t="s">
        <v>396</v>
      </c>
      <c r="D59" s="108" t="s">
        <v>397</v>
      </c>
      <c r="E59" s="108" t="s">
        <v>38</v>
      </c>
      <c r="F59" s="108"/>
      <c r="G59" s="108">
        <v>25000</v>
      </c>
      <c r="H59" s="110"/>
      <c r="I59" s="111">
        <f t="shared" si="0"/>
        <v>0</v>
      </c>
      <c r="J59" s="16"/>
      <c r="K59" s="16"/>
      <c r="L59" s="16"/>
      <c r="M59" s="16"/>
      <c r="N59" s="16"/>
      <c r="O59" s="16"/>
      <c r="P59" s="16"/>
      <c r="Q59" s="16"/>
      <c r="R59" s="16"/>
      <c r="S59" s="16"/>
      <c r="T59" s="16"/>
      <c r="U59" s="16"/>
      <c r="V59" s="16"/>
      <c r="W59" s="16"/>
      <c r="X59" s="16"/>
      <c r="Y59" s="16"/>
      <c r="Z59" s="2"/>
    </row>
    <row r="60" spans="1:26" ht="25.5">
      <c r="A60" s="30">
        <v>31</v>
      </c>
      <c r="B60" s="106" t="s">
        <v>398</v>
      </c>
      <c r="C60" s="107" t="s">
        <v>399</v>
      </c>
      <c r="D60" s="108" t="s">
        <v>332</v>
      </c>
      <c r="E60" s="108" t="s">
        <v>348</v>
      </c>
      <c r="F60" s="108"/>
      <c r="G60" s="108">
        <v>12</v>
      </c>
      <c r="H60" s="110"/>
      <c r="I60" s="111">
        <f t="shared" si="0"/>
        <v>0</v>
      </c>
      <c r="J60" s="16"/>
      <c r="K60" s="16"/>
      <c r="L60" s="16"/>
      <c r="M60" s="16"/>
      <c r="N60" s="16"/>
      <c r="O60" s="16"/>
      <c r="P60" s="16"/>
      <c r="Q60" s="16"/>
      <c r="R60" s="16"/>
      <c r="S60" s="16"/>
      <c r="T60" s="16"/>
      <c r="U60" s="16"/>
      <c r="V60" s="16"/>
      <c r="W60" s="16"/>
      <c r="X60" s="16"/>
      <c r="Y60" s="16"/>
      <c r="Z60" s="2"/>
    </row>
    <row r="61" spans="1:26" ht="38.25">
      <c r="A61" s="30">
        <v>32</v>
      </c>
      <c r="B61" s="106" t="s">
        <v>400</v>
      </c>
      <c r="C61" s="107" t="s">
        <v>401</v>
      </c>
      <c r="D61" s="108" t="s">
        <v>402</v>
      </c>
      <c r="E61" s="108" t="s">
        <v>348</v>
      </c>
      <c r="F61" s="108"/>
      <c r="G61" s="108">
        <v>8</v>
      </c>
      <c r="H61" s="110"/>
      <c r="I61" s="111">
        <f t="shared" si="0"/>
        <v>0</v>
      </c>
      <c r="J61" s="16"/>
      <c r="K61" s="16"/>
      <c r="L61" s="16"/>
      <c r="M61" s="16"/>
      <c r="N61" s="16"/>
      <c r="O61" s="16"/>
      <c r="P61" s="16"/>
      <c r="Q61" s="16"/>
      <c r="R61" s="16"/>
      <c r="S61" s="16"/>
      <c r="T61" s="16"/>
      <c r="U61" s="16"/>
      <c r="V61" s="16"/>
      <c r="W61" s="16"/>
      <c r="X61" s="16"/>
      <c r="Y61" s="16"/>
      <c r="Z61" s="2"/>
    </row>
    <row r="62" spans="1:26" ht="38.25">
      <c r="A62" s="30">
        <v>33</v>
      </c>
      <c r="B62" s="106" t="s">
        <v>400</v>
      </c>
      <c r="C62" s="107" t="s">
        <v>403</v>
      </c>
      <c r="D62" s="108" t="s">
        <v>404</v>
      </c>
      <c r="E62" s="108" t="s">
        <v>348</v>
      </c>
      <c r="F62" s="108"/>
      <c r="G62" s="108">
        <v>8</v>
      </c>
      <c r="H62" s="110"/>
      <c r="I62" s="111">
        <f t="shared" si="0"/>
        <v>0</v>
      </c>
      <c r="J62" s="16"/>
      <c r="K62" s="16"/>
      <c r="L62" s="16"/>
      <c r="M62" s="16"/>
      <c r="N62" s="16"/>
      <c r="O62" s="16"/>
      <c r="P62" s="16"/>
      <c r="Q62" s="16"/>
      <c r="R62" s="16"/>
      <c r="S62" s="16"/>
      <c r="T62" s="16"/>
      <c r="U62" s="16"/>
      <c r="V62" s="16"/>
      <c r="W62" s="16"/>
      <c r="X62" s="16"/>
      <c r="Y62" s="16"/>
      <c r="Z62" s="2"/>
    </row>
    <row r="63" spans="1:26" ht="51">
      <c r="A63" s="30">
        <v>34</v>
      </c>
      <c r="B63" s="106" t="s">
        <v>371</v>
      </c>
      <c r="C63" s="107" t="s">
        <v>405</v>
      </c>
      <c r="D63" s="108" t="s">
        <v>406</v>
      </c>
      <c r="E63" s="108" t="s">
        <v>407</v>
      </c>
      <c r="F63" s="108"/>
      <c r="G63" s="108">
        <v>20000</v>
      </c>
      <c r="H63" s="110"/>
      <c r="I63" s="111">
        <f t="shared" si="0"/>
        <v>0</v>
      </c>
      <c r="J63" s="16"/>
      <c r="K63" s="16"/>
      <c r="L63" s="16"/>
      <c r="M63" s="16"/>
      <c r="N63" s="16"/>
      <c r="O63" s="16"/>
      <c r="P63" s="16"/>
      <c r="Q63" s="16"/>
      <c r="R63" s="16"/>
      <c r="S63" s="16"/>
      <c r="T63" s="16"/>
      <c r="U63" s="16"/>
      <c r="V63" s="16"/>
      <c r="W63" s="16"/>
      <c r="X63" s="16"/>
      <c r="Y63" s="16"/>
      <c r="Z63" s="2"/>
    </row>
    <row r="64" spans="1:26" ht="38.25">
      <c r="A64" s="30">
        <v>35</v>
      </c>
      <c r="B64" s="106" t="s">
        <v>408</v>
      </c>
      <c r="C64" s="107" t="s">
        <v>409</v>
      </c>
      <c r="D64" s="108" t="s">
        <v>410</v>
      </c>
      <c r="E64" s="108" t="s">
        <v>348</v>
      </c>
      <c r="F64" s="108"/>
      <c r="G64" s="108">
        <v>10</v>
      </c>
      <c r="H64" s="110"/>
      <c r="I64" s="111">
        <f t="shared" si="0"/>
        <v>0</v>
      </c>
      <c r="J64" s="16"/>
      <c r="K64" s="16"/>
      <c r="L64" s="16"/>
      <c r="M64" s="16"/>
      <c r="N64" s="16"/>
      <c r="O64" s="16"/>
      <c r="P64" s="16"/>
      <c r="Q64" s="16"/>
      <c r="R64" s="16"/>
      <c r="S64" s="16"/>
      <c r="T64" s="16"/>
      <c r="U64" s="16"/>
      <c r="V64" s="16"/>
      <c r="W64" s="16"/>
      <c r="X64" s="16"/>
      <c r="Y64" s="16"/>
      <c r="Z64" s="2"/>
    </row>
    <row r="65" spans="1:26" ht="38.25">
      <c r="A65" s="30">
        <v>36</v>
      </c>
      <c r="B65" s="106" t="s">
        <v>411</v>
      </c>
      <c r="C65" s="107" t="s">
        <v>412</v>
      </c>
      <c r="D65" s="108" t="s">
        <v>413</v>
      </c>
      <c r="E65" s="108" t="s">
        <v>414</v>
      </c>
      <c r="F65" s="108"/>
      <c r="G65" s="108">
        <v>44</v>
      </c>
      <c r="H65" s="110"/>
      <c r="I65" s="111">
        <f t="shared" si="0"/>
        <v>0</v>
      </c>
      <c r="J65" s="16"/>
      <c r="K65" s="16"/>
      <c r="L65" s="16"/>
      <c r="M65" s="16"/>
      <c r="N65" s="16"/>
      <c r="O65" s="16"/>
      <c r="P65" s="16"/>
      <c r="Q65" s="16"/>
      <c r="R65" s="16"/>
      <c r="S65" s="16"/>
      <c r="T65" s="16"/>
      <c r="U65" s="16"/>
      <c r="V65" s="16"/>
      <c r="W65" s="16"/>
      <c r="X65" s="16"/>
      <c r="Y65" s="16"/>
      <c r="Z65" s="2"/>
    </row>
    <row r="66" spans="1:26" ht="38.25">
      <c r="A66" s="30">
        <v>37</v>
      </c>
      <c r="B66" s="106" t="s">
        <v>411</v>
      </c>
      <c r="C66" s="107" t="s">
        <v>415</v>
      </c>
      <c r="D66" s="108" t="s">
        <v>416</v>
      </c>
      <c r="E66" s="108" t="s">
        <v>348</v>
      </c>
      <c r="F66" s="108"/>
      <c r="G66" s="108">
        <v>30000</v>
      </c>
      <c r="H66" s="110"/>
      <c r="I66" s="111">
        <f t="shared" si="0"/>
        <v>0</v>
      </c>
      <c r="J66" s="16"/>
      <c r="K66" s="16"/>
      <c r="L66" s="16"/>
      <c r="M66" s="16"/>
      <c r="N66" s="16"/>
      <c r="O66" s="16"/>
      <c r="P66" s="16"/>
      <c r="Q66" s="16"/>
      <c r="R66" s="16"/>
      <c r="S66" s="16"/>
      <c r="T66" s="16"/>
      <c r="U66" s="16"/>
      <c r="V66" s="16"/>
      <c r="W66" s="16"/>
      <c r="X66" s="16"/>
      <c r="Y66" s="16"/>
      <c r="Z66" s="2"/>
    </row>
    <row r="67" spans="1:26" ht="38.25">
      <c r="A67" s="30">
        <v>38</v>
      </c>
      <c r="B67" s="106" t="s">
        <v>411</v>
      </c>
      <c r="C67" s="107" t="s">
        <v>417</v>
      </c>
      <c r="D67" s="108" t="s">
        <v>418</v>
      </c>
      <c r="E67" s="108" t="s">
        <v>348</v>
      </c>
      <c r="F67" s="108"/>
      <c r="G67" s="108">
        <v>100</v>
      </c>
      <c r="H67" s="110"/>
      <c r="I67" s="111">
        <f t="shared" si="0"/>
        <v>0</v>
      </c>
      <c r="J67" s="16"/>
      <c r="K67" s="16"/>
      <c r="L67" s="16"/>
      <c r="M67" s="16"/>
      <c r="N67" s="16"/>
      <c r="O67" s="16"/>
      <c r="P67" s="16"/>
      <c r="Q67" s="16"/>
      <c r="R67" s="16"/>
      <c r="S67" s="16"/>
      <c r="T67" s="16"/>
      <c r="U67" s="16"/>
      <c r="V67" s="16"/>
      <c r="W67" s="16"/>
      <c r="X67" s="16"/>
      <c r="Y67" s="16"/>
      <c r="Z67" s="2"/>
    </row>
    <row r="68" spans="1:26" ht="25.5">
      <c r="A68" s="30">
        <v>39</v>
      </c>
      <c r="B68" s="106" t="s">
        <v>419</v>
      </c>
      <c r="C68" s="107" t="s">
        <v>420</v>
      </c>
      <c r="D68" s="108" t="s">
        <v>347</v>
      </c>
      <c r="E68" s="108"/>
      <c r="F68" s="108"/>
      <c r="G68" s="108"/>
      <c r="H68" s="110"/>
      <c r="I68" s="111">
        <f t="shared" si="0"/>
        <v>0</v>
      </c>
      <c r="J68" s="16"/>
      <c r="K68" s="16"/>
      <c r="L68" s="16"/>
      <c r="M68" s="16"/>
      <c r="N68" s="16"/>
      <c r="O68" s="16"/>
      <c r="P68" s="16"/>
      <c r="Q68" s="16"/>
      <c r="R68" s="16"/>
      <c r="S68" s="16"/>
      <c r="T68" s="16"/>
      <c r="U68" s="16"/>
      <c r="V68" s="16"/>
      <c r="W68" s="16"/>
      <c r="X68" s="16"/>
      <c r="Y68" s="16"/>
      <c r="Z68" s="2"/>
    </row>
    <row r="69" spans="1:26" ht="25.5">
      <c r="A69" s="30">
        <v>40</v>
      </c>
      <c r="B69" s="106" t="s">
        <v>421</v>
      </c>
      <c r="C69" s="107" t="s">
        <v>422</v>
      </c>
      <c r="D69" s="108" t="s">
        <v>423</v>
      </c>
      <c r="E69" s="108" t="s">
        <v>329</v>
      </c>
      <c r="F69" s="108"/>
      <c r="G69" s="108">
        <v>20</v>
      </c>
      <c r="H69" s="110"/>
      <c r="I69" s="111">
        <f t="shared" si="0"/>
        <v>0</v>
      </c>
      <c r="J69" s="16"/>
      <c r="K69" s="16"/>
      <c r="L69" s="16"/>
      <c r="M69" s="16"/>
      <c r="N69" s="16"/>
      <c r="O69" s="16"/>
      <c r="P69" s="16"/>
      <c r="Q69" s="16"/>
      <c r="R69" s="16"/>
      <c r="S69" s="16"/>
      <c r="T69" s="16"/>
      <c r="U69" s="16"/>
      <c r="V69" s="16"/>
      <c r="W69" s="16"/>
      <c r="X69" s="16"/>
      <c r="Y69" s="16"/>
      <c r="Z69" s="2"/>
    </row>
    <row r="70" spans="1:26">
      <c r="A70" s="30">
        <v>41</v>
      </c>
      <c r="B70" s="106" t="s">
        <v>424</v>
      </c>
      <c r="C70" s="107" t="s">
        <v>425</v>
      </c>
      <c r="D70" s="108" t="s">
        <v>426</v>
      </c>
      <c r="E70" s="108" t="s">
        <v>38</v>
      </c>
      <c r="F70" s="108"/>
      <c r="G70" s="108">
        <v>1600</v>
      </c>
      <c r="H70" s="110"/>
      <c r="I70" s="111">
        <f t="shared" si="0"/>
        <v>0</v>
      </c>
      <c r="J70" s="16"/>
      <c r="K70" s="16"/>
      <c r="L70" s="16"/>
      <c r="M70" s="16"/>
      <c r="N70" s="16"/>
      <c r="O70" s="16"/>
      <c r="P70" s="16"/>
      <c r="Q70" s="16"/>
      <c r="R70" s="16"/>
      <c r="S70" s="16"/>
      <c r="T70" s="16"/>
      <c r="U70" s="16"/>
      <c r="V70" s="16"/>
      <c r="W70" s="16"/>
      <c r="X70" s="16"/>
      <c r="Y70" s="16"/>
      <c r="Z70" s="2"/>
    </row>
    <row r="71" spans="1:26" ht="25.5">
      <c r="A71" s="30">
        <v>42</v>
      </c>
      <c r="B71" s="106" t="s">
        <v>427</v>
      </c>
      <c r="C71" s="107" t="s">
        <v>428</v>
      </c>
      <c r="D71" s="108" t="s">
        <v>429</v>
      </c>
      <c r="E71" s="108" t="s">
        <v>38</v>
      </c>
      <c r="F71" s="108"/>
      <c r="G71" s="108">
        <v>500</v>
      </c>
      <c r="H71" s="110"/>
      <c r="I71" s="111">
        <f t="shared" si="0"/>
        <v>0</v>
      </c>
      <c r="J71" s="16"/>
      <c r="K71" s="16"/>
      <c r="L71" s="16"/>
      <c r="M71" s="16"/>
      <c r="N71" s="16"/>
      <c r="O71" s="16"/>
      <c r="P71" s="16"/>
      <c r="Q71" s="16"/>
      <c r="R71" s="16"/>
      <c r="S71" s="16"/>
      <c r="T71" s="16"/>
      <c r="U71" s="16"/>
      <c r="V71" s="16"/>
      <c r="W71" s="16"/>
      <c r="X71" s="16"/>
      <c r="Y71" s="16"/>
      <c r="Z71" s="2"/>
    </row>
    <row r="72" spans="1:26" ht="25.5">
      <c r="A72" s="30">
        <v>43</v>
      </c>
      <c r="B72" s="106" t="s">
        <v>430</v>
      </c>
      <c r="C72" s="107" t="s">
        <v>431</v>
      </c>
      <c r="D72" s="108" t="s">
        <v>410</v>
      </c>
      <c r="E72" s="108" t="s">
        <v>329</v>
      </c>
      <c r="F72" s="108"/>
      <c r="G72" s="108">
        <v>20</v>
      </c>
      <c r="H72" s="110"/>
      <c r="I72" s="111">
        <f t="shared" si="0"/>
        <v>0</v>
      </c>
      <c r="J72" s="16"/>
      <c r="K72" s="16"/>
      <c r="L72" s="16"/>
      <c r="M72" s="16"/>
      <c r="N72" s="16"/>
      <c r="O72" s="16"/>
      <c r="P72" s="16"/>
      <c r="Q72" s="16"/>
      <c r="R72" s="16"/>
      <c r="S72" s="16"/>
      <c r="T72" s="16"/>
      <c r="U72" s="16"/>
      <c r="V72" s="16"/>
      <c r="W72" s="16"/>
      <c r="X72" s="16"/>
      <c r="Y72" s="16"/>
      <c r="Z72" s="2"/>
    </row>
    <row r="73" spans="1:26" ht="25.5">
      <c r="A73" s="30">
        <v>44</v>
      </c>
      <c r="B73" s="106" t="s">
        <v>430</v>
      </c>
      <c r="C73" s="107" t="s">
        <v>432</v>
      </c>
      <c r="D73" s="108" t="s">
        <v>433</v>
      </c>
      <c r="E73" s="108" t="s">
        <v>329</v>
      </c>
      <c r="F73" s="108"/>
      <c r="G73" s="108">
        <v>21</v>
      </c>
      <c r="H73" s="110"/>
      <c r="I73" s="111">
        <f t="shared" si="0"/>
        <v>0</v>
      </c>
      <c r="J73" s="16"/>
      <c r="K73" s="16"/>
      <c r="L73" s="16"/>
      <c r="M73" s="16"/>
      <c r="N73" s="16"/>
      <c r="O73" s="16"/>
      <c r="P73" s="16"/>
      <c r="Q73" s="16"/>
      <c r="R73" s="16"/>
      <c r="S73" s="16"/>
      <c r="T73" s="16"/>
      <c r="U73" s="16"/>
      <c r="V73" s="16"/>
      <c r="W73" s="16"/>
      <c r="X73" s="16"/>
      <c r="Y73" s="16"/>
      <c r="Z73" s="2"/>
    </row>
    <row r="74" spans="1:26" ht="25.5">
      <c r="A74" s="30">
        <v>45</v>
      </c>
      <c r="B74" s="106" t="s">
        <v>430</v>
      </c>
      <c r="C74" s="107" t="s">
        <v>434</v>
      </c>
      <c r="D74" s="108" t="s">
        <v>435</v>
      </c>
      <c r="E74" s="108" t="s">
        <v>329</v>
      </c>
      <c r="F74" s="108"/>
      <c r="G74" s="108">
        <v>34</v>
      </c>
      <c r="H74" s="110"/>
      <c r="I74" s="111">
        <f t="shared" si="0"/>
        <v>0</v>
      </c>
      <c r="J74" s="16"/>
      <c r="K74" s="16"/>
      <c r="L74" s="16"/>
      <c r="M74" s="16"/>
      <c r="N74" s="16"/>
      <c r="O74" s="16"/>
      <c r="P74" s="16"/>
      <c r="Q74" s="16"/>
      <c r="R74" s="16"/>
      <c r="S74" s="16"/>
      <c r="T74" s="16"/>
      <c r="U74" s="16"/>
      <c r="V74" s="16"/>
      <c r="W74" s="16"/>
      <c r="X74" s="16"/>
      <c r="Y74" s="16"/>
      <c r="Z74" s="2"/>
    </row>
    <row r="75" spans="1:26" ht="25.5">
      <c r="A75" s="30">
        <v>46</v>
      </c>
      <c r="B75" s="106" t="s">
        <v>430</v>
      </c>
      <c r="C75" s="107" t="s">
        <v>436</v>
      </c>
      <c r="D75" s="108" t="s">
        <v>437</v>
      </c>
      <c r="E75" s="108" t="s">
        <v>329</v>
      </c>
      <c r="F75" s="108"/>
      <c r="G75" s="108">
        <v>40</v>
      </c>
      <c r="H75" s="110"/>
      <c r="I75" s="111">
        <f t="shared" si="0"/>
        <v>0</v>
      </c>
      <c r="J75" s="16"/>
      <c r="K75" s="16"/>
      <c r="L75" s="16"/>
      <c r="M75" s="16"/>
      <c r="N75" s="16"/>
      <c r="O75" s="16"/>
      <c r="P75" s="16"/>
      <c r="Q75" s="16"/>
      <c r="R75" s="16"/>
      <c r="S75" s="16"/>
      <c r="T75" s="16"/>
      <c r="U75" s="16"/>
      <c r="V75" s="16"/>
      <c r="W75" s="16"/>
      <c r="X75" s="16"/>
      <c r="Y75" s="16"/>
      <c r="Z75" s="2"/>
    </row>
    <row r="76" spans="1:26" ht="25.5">
      <c r="A76" s="30">
        <v>47</v>
      </c>
      <c r="B76" s="106" t="s">
        <v>430</v>
      </c>
      <c r="C76" s="107" t="s">
        <v>438</v>
      </c>
      <c r="D76" s="108" t="s">
        <v>439</v>
      </c>
      <c r="E76" s="108" t="s">
        <v>329</v>
      </c>
      <c r="F76" s="109"/>
      <c r="G76" s="109">
        <v>11</v>
      </c>
      <c r="H76" s="110"/>
      <c r="I76" s="111">
        <f t="shared" si="0"/>
        <v>0</v>
      </c>
      <c r="J76" s="16"/>
      <c r="K76" s="16"/>
      <c r="L76" s="16"/>
      <c r="M76" s="16"/>
      <c r="N76" s="16"/>
      <c r="O76" s="16"/>
      <c r="P76" s="16"/>
      <c r="Q76" s="16"/>
      <c r="R76" s="16"/>
      <c r="S76" s="16"/>
      <c r="T76" s="16"/>
      <c r="U76" s="16"/>
      <c r="V76" s="16"/>
      <c r="W76" s="16"/>
      <c r="X76" s="16"/>
      <c r="Y76" s="16"/>
      <c r="Z76" s="2"/>
    </row>
    <row r="77" spans="1:26" ht="25.5">
      <c r="A77" s="30">
        <v>48</v>
      </c>
      <c r="B77" s="106" t="s">
        <v>440</v>
      </c>
      <c r="C77" s="107" t="s">
        <v>441</v>
      </c>
      <c r="D77" s="108" t="s">
        <v>332</v>
      </c>
      <c r="E77" s="108" t="s">
        <v>38</v>
      </c>
      <c r="F77" s="109"/>
      <c r="G77" s="109">
        <v>10</v>
      </c>
      <c r="H77" s="110"/>
      <c r="I77" s="111">
        <f t="shared" si="0"/>
        <v>0</v>
      </c>
      <c r="J77" s="16"/>
      <c r="K77" s="16"/>
      <c r="L77" s="16"/>
      <c r="M77" s="16"/>
      <c r="N77" s="16"/>
      <c r="O77" s="16"/>
      <c r="P77" s="16"/>
      <c r="Q77" s="16"/>
      <c r="R77" s="16"/>
      <c r="S77" s="16"/>
      <c r="T77" s="16"/>
      <c r="U77" s="16"/>
      <c r="V77" s="16"/>
      <c r="W77" s="16"/>
      <c r="X77" s="16"/>
      <c r="Y77" s="16"/>
      <c r="Z77" s="2"/>
    </row>
    <row r="78" spans="1:26" ht="38.25">
      <c r="A78" s="30">
        <v>49</v>
      </c>
      <c r="B78" s="106" t="s">
        <v>35</v>
      </c>
      <c r="C78" s="107" t="s">
        <v>442</v>
      </c>
      <c r="D78" s="108" t="s">
        <v>443</v>
      </c>
      <c r="E78" s="108" t="s">
        <v>38</v>
      </c>
      <c r="F78" s="109"/>
      <c r="G78" s="109">
        <v>1200</v>
      </c>
      <c r="H78" s="110"/>
      <c r="I78" s="111">
        <f t="shared" si="0"/>
        <v>0</v>
      </c>
      <c r="J78" s="16"/>
      <c r="K78" s="16"/>
      <c r="L78" s="16"/>
      <c r="M78" s="16"/>
      <c r="N78" s="16"/>
      <c r="O78" s="16"/>
      <c r="P78" s="16"/>
      <c r="Q78" s="16"/>
      <c r="R78" s="16"/>
      <c r="S78" s="16"/>
      <c r="T78" s="16"/>
      <c r="U78" s="16"/>
      <c r="V78" s="16"/>
      <c r="W78" s="16"/>
      <c r="X78" s="16"/>
      <c r="Y78" s="16"/>
      <c r="Z78" s="2"/>
    </row>
    <row r="79" spans="1:26" ht="51">
      <c r="A79" s="30">
        <v>50</v>
      </c>
      <c r="B79" s="106" t="s">
        <v>444</v>
      </c>
      <c r="C79" s="107" t="s">
        <v>445</v>
      </c>
      <c r="D79" s="108" t="s">
        <v>446</v>
      </c>
      <c r="E79" s="115" t="s">
        <v>38</v>
      </c>
      <c r="F79" s="109"/>
      <c r="G79" s="109">
        <v>1000</v>
      </c>
      <c r="H79" s="110"/>
      <c r="I79" s="111">
        <f t="shared" si="0"/>
        <v>0</v>
      </c>
      <c r="J79" s="16"/>
      <c r="K79" s="16"/>
      <c r="L79" s="16"/>
      <c r="M79" s="16"/>
      <c r="N79" s="16"/>
      <c r="O79" s="16"/>
      <c r="P79" s="16"/>
      <c r="Q79" s="16"/>
      <c r="R79" s="16"/>
      <c r="S79" s="16"/>
      <c r="T79" s="16"/>
      <c r="U79" s="16"/>
      <c r="V79" s="16"/>
      <c r="W79" s="16"/>
      <c r="X79" s="16"/>
      <c r="Y79" s="16"/>
      <c r="Z79" s="2"/>
    </row>
    <row r="80" spans="1:26">
      <c r="A80" s="30">
        <v>51</v>
      </c>
      <c r="B80" s="116" t="s">
        <v>447</v>
      </c>
      <c r="C80" s="107" t="s">
        <v>448</v>
      </c>
      <c r="D80" s="108" t="s">
        <v>449</v>
      </c>
      <c r="E80" s="115" t="s">
        <v>38</v>
      </c>
      <c r="F80" s="109"/>
      <c r="G80" s="109">
        <v>40000</v>
      </c>
      <c r="H80" s="110"/>
      <c r="I80" s="111">
        <f t="shared" si="0"/>
        <v>0</v>
      </c>
      <c r="J80" s="16"/>
      <c r="K80" s="16"/>
      <c r="L80" s="16"/>
      <c r="M80" s="16"/>
      <c r="N80" s="16"/>
      <c r="O80" s="16"/>
      <c r="P80" s="16"/>
      <c r="Q80" s="16"/>
      <c r="R80" s="16"/>
      <c r="S80" s="16"/>
      <c r="T80" s="16"/>
      <c r="U80" s="16"/>
      <c r="V80" s="16"/>
      <c r="W80" s="16"/>
      <c r="X80" s="16"/>
      <c r="Y80" s="16"/>
      <c r="Z80" s="2"/>
    </row>
    <row r="81" spans="1:26">
      <c r="A81" s="30">
        <v>52</v>
      </c>
      <c r="B81" s="116" t="s">
        <v>447</v>
      </c>
      <c r="C81" s="107" t="s">
        <v>450</v>
      </c>
      <c r="D81" s="108" t="s">
        <v>451</v>
      </c>
      <c r="E81" s="115" t="s">
        <v>38</v>
      </c>
      <c r="F81" s="109"/>
      <c r="G81" s="109">
        <v>50000</v>
      </c>
      <c r="H81" s="110"/>
      <c r="I81" s="111">
        <f t="shared" si="0"/>
        <v>0</v>
      </c>
      <c r="J81" s="16"/>
      <c r="K81" s="16"/>
      <c r="L81" s="16"/>
      <c r="M81" s="16"/>
      <c r="N81" s="16"/>
      <c r="O81" s="16"/>
      <c r="P81" s="16"/>
      <c r="Q81" s="16"/>
      <c r="R81" s="16"/>
      <c r="S81" s="16"/>
      <c r="T81" s="16"/>
      <c r="U81" s="16"/>
      <c r="V81" s="16"/>
      <c r="W81" s="16"/>
      <c r="X81" s="16"/>
      <c r="Y81" s="16"/>
      <c r="Z81" s="2"/>
    </row>
    <row r="82" spans="1:26">
      <c r="A82" s="30">
        <v>53</v>
      </c>
      <c r="B82" s="116" t="s">
        <v>447</v>
      </c>
      <c r="C82" s="107" t="s">
        <v>452</v>
      </c>
      <c r="D82" s="108" t="s">
        <v>453</v>
      </c>
      <c r="E82" s="115" t="s">
        <v>38</v>
      </c>
      <c r="F82" s="109"/>
      <c r="G82" s="109">
        <v>20000</v>
      </c>
      <c r="H82" s="110"/>
      <c r="I82" s="111">
        <f t="shared" si="0"/>
        <v>0</v>
      </c>
      <c r="J82" s="16"/>
      <c r="K82" s="16"/>
      <c r="L82" s="16"/>
      <c r="M82" s="16"/>
      <c r="N82" s="16"/>
      <c r="O82" s="16"/>
      <c r="P82" s="16"/>
      <c r="Q82" s="16"/>
      <c r="R82" s="16"/>
      <c r="S82" s="16"/>
      <c r="T82" s="16"/>
      <c r="U82" s="16"/>
      <c r="V82" s="16"/>
      <c r="W82" s="16"/>
      <c r="X82" s="16"/>
      <c r="Y82" s="16"/>
      <c r="Z82" s="2"/>
    </row>
    <row r="83" spans="1:26" ht="30">
      <c r="A83" s="16"/>
      <c r="B83" s="41"/>
      <c r="C83" s="42"/>
      <c r="D83" s="43"/>
      <c r="E83" s="43"/>
      <c r="F83" s="44"/>
      <c r="G83" s="44"/>
      <c r="H83" s="45" t="s">
        <v>117</v>
      </c>
      <c r="I83" s="46">
        <f>SUM(I30:I82)</f>
        <v>0</v>
      </c>
      <c r="J83" s="16"/>
      <c r="K83" s="16"/>
      <c r="L83" s="16"/>
      <c r="M83" s="16"/>
      <c r="N83" s="16"/>
      <c r="O83" s="16"/>
      <c r="P83" s="16"/>
      <c r="Q83" s="16"/>
      <c r="R83" s="16"/>
      <c r="S83" s="16"/>
      <c r="T83" s="16"/>
      <c r="U83" s="16"/>
      <c r="V83" s="16"/>
      <c r="W83" s="16"/>
      <c r="X83" s="16"/>
      <c r="Y83" s="16"/>
      <c r="Z83" s="16"/>
    </row>
    <row r="84" spans="1:26">
      <c r="A84" s="16"/>
      <c r="B84" s="217" t="s">
        <v>118</v>
      </c>
      <c r="C84" s="218"/>
      <c r="D84" s="47"/>
      <c r="E84" s="43"/>
      <c r="F84" s="47"/>
      <c r="G84" s="47"/>
      <c r="H84" s="47"/>
      <c r="I84" s="47"/>
      <c r="J84" s="16"/>
      <c r="K84" s="16"/>
      <c r="L84" s="16"/>
      <c r="M84" s="16"/>
      <c r="N84" s="16"/>
      <c r="O84" s="16"/>
      <c r="P84" s="16"/>
      <c r="Q84" s="16"/>
      <c r="R84" s="16"/>
      <c r="S84" s="16"/>
      <c r="T84" s="16"/>
      <c r="U84" s="16"/>
      <c r="V84" s="16"/>
      <c r="W84" s="16"/>
      <c r="X84" s="16"/>
      <c r="Y84" s="16"/>
      <c r="Z84" s="16"/>
    </row>
    <row r="85" spans="1:26" ht="30">
      <c r="A85" s="16"/>
      <c r="B85" s="48" t="s">
        <v>119</v>
      </c>
      <c r="C85" s="7"/>
      <c r="D85" s="222" t="s">
        <v>120</v>
      </c>
      <c r="E85" s="223"/>
      <c r="F85" s="218"/>
      <c r="G85" s="44"/>
      <c r="H85" s="49"/>
      <c r="I85" s="50"/>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ht="90">
      <c r="A87" s="16"/>
      <c r="B87" s="52" t="s">
        <v>121</v>
      </c>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53" t="s">
        <v>122</v>
      </c>
      <c r="C89" s="42"/>
      <c r="D89" s="43"/>
      <c r="E89" s="43"/>
      <c r="F89" s="51"/>
      <c r="G89" s="51"/>
      <c r="H89" s="224"/>
      <c r="I89" s="220"/>
      <c r="J89" s="16"/>
      <c r="K89" s="16"/>
      <c r="L89" s="16"/>
      <c r="M89" s="16"/>
      <c r="N89" s="16"/>
      <c r="O89" s="16"/>
      <c r="P89" s="16"/>
      <c r="Q89" s="16"/>
      <c r="R89" s="16"/>
      <c r="S89" s="16"/>
      <c r="T89" s="16"/>
      <c r="U89" s="16"/>
      <c r="V89" s="16"/>
      <c r="W89" s="16"/>
      <c r="X89" s="16"/>
      <c r="Y89" s="16"/>
      <c r="Z89" s="16"/>
    </row>
    <row r="90" spans="1:26">
      <c r="A90" s="16"/>
      <c r="B90" s="43"/>
      <c r="C90" s="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219" t="s">
        <v>123</v>
      </c>
      <c r="B91" s="220"/>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t="s">
        <v>124</v>
      </c>
      <c r="B92" s="221" t="s">
        <v>125</v>
      </c>
      <c r="C92" s="220"/>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t="s">
        <v>126</v>
      </c>
      <c r="B93" s="221" t="s">
        <v>127</v>
      </c>
      <c r="C93" s="220"/>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t="s">
        <v>128</v>
      </c>
      <c r="B94" s="221" t="s">
        <v>129</v>
      </c>
      <c r="C94" s="220"/>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t="s">
        <v>130</v>
      </c>
      <c r="B95" s="221" t="s">
        <v>131</v>
      </c>
      <c r="C95" s="220"/>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t="s">
        <v>132</v>
      </c>
      <c r="B96" s="221" t="s">
        <v>133</v>
      </c>
      <c r="C96" s="220"/>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t="s">
        <v>134</v>
      </c>
      <c r="B97" s="221" t="s">
        <v>135</v>
      </c>
      <c r="C97" s="220"/>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t="s">
        <v>136</v>
      </c>
      <c r="B98" s="221" t="s">
        <v>137</v>
      </c>
      <c r="C98" s="220"/>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225" t="s">
        <v>138</v>
      </c>
      <c r="B100" s="211"/>
      <c r="C100" s="55"/>
      <c r="D100" s="56"/>
      <c r="E100" s="56"/>
      <c r="F100" s="57"/>
      <c r="G100" s="51"/>
      <c r="H100" s="16"/>
      <c r="I100" s="16"/>
      <c r="J100" s="16"/>
      <c r="K100" s="16"/>
      <c r="L100" s="16"/>
      <c r="M100" s="16"/>
      <c r="N100" s="16"/>
      <c r="O100" s="16"/>
      <c r="P100" s="16"/>
      <c r="Q100" s="16"/>
      <c r="R100" s="16"/>
      <c r="S100" s="16"/>
      <c r="T100" s="16"/>
      <c r="U100" s="16"/>
      <c r="V100" s="16"/>
      <c r="W100" s="16"/>
      <c r="X100" s="16"/>
      <c r="Y100" s="16"/>
      <c r="Z100" s="16"/>
    </row>
    <row r="101" spans="1:26">
      <c r="A101" s="58"/>
      <c r="B101" s="43"/>
      <c r="C101" s="42"/>
      <c r="D101" s="43"/>
      <c r="E101" s="43"/>
      <c r="F101" s="59"/>
      <c r="G101" s="51"/>
      <c r="H101" s="16"/>
      <c r="I101" s="16"/>
      <c r="J101" s="16"/>
      <c r="K101" s="16"/>
      <c r="L101" s="16"/>
      <c r="M101" s="16"/>
      <c r="N101" s="16"/>
      <c r="O101" s="16"/>
      <c r="P101" s="16"/>
      <c r="Q101" s="16"/>
      <c r="R101" s="16"/>
      <c r="S101" s="16"/>
      <c r="T101" s="16"/>
      <c r="U101" s="16"/>
      <c r="V101" s="16"/>
      <c r="W101" s="16"/>
      <c r="X101" s="16"/>
      <c r="Y101" s="16"/>
      <c r="Z101" s="16"/>
    </row>
    <row r="102" spans="1:26" ht="30">
      <c r="A102" s="58"/>
      <c r="B102" s="54" t="s">
        <v>139</v>
      </c>
      <c r="C102" s="41" t="s">
        <v>140</v>
      </c>
      <c r="D102" s="210" t="s">
        <v>141</v>
      </c>
      <c r="E102" s="211"/>
      <c r="F102" s="212"/>
      <c r="G102" s="51"/>
      <c r="H102" s="16"/>
      <c r="I102" s="16"/>
      <c r="J102" s="16"/>
      <c r="K102" s="16"/>
      <c r="L102" s="16"/>
      <c r="M102" s="16"/>
      <c r="N102" s="16"/>
      <c r="O102" s="16"/>
      <c r="P102" s="16"/>
      <c r="Q102" s="16"/>
      <c r="R102" s="16"/>
      <c r="S102" s="16"/>
      <c r="T102" s="16"/>
      <c r="U102" s="16"/>
      <c r="V102" s="16"/>
      <c r="W102" s="16"/>
      <c r="X102" s="16"/>
      <c r="Y102" s="16"/>
      <c r="Z102" s="16"/>
    </row>
    <row r="103" spans="1:26">
      <c r="A103" s="58"/>
      <c r="B103" s="43"/>
      <c r="C103" s="42"/>
      <c r="D103" s="60" t="s">
        <v>142</v>
      </c>
      <c r="E103" s="2" t="s">
        <v>143</v>
      </c>
      <c r="F103" s="61"/>
      <c r="G103" s="51"/>
      <c r="H103" s="16"/>
      <c r="I103" s="16"/>
      <c r="J103" s="16"/>
      <c r="K103" s="16"/>
      <c r="L103" s="16"/>
      <c r="M103" s="16"/>
      <c r="N103" s="16"/>
      <c r="O103" s="16"/>
      <c r="P103" s="16"/>
      <c r="Q103" s="16"/>
      <c r="R103" s="16"/>
      <c r="S103" s="16"/>
      <c r="T103" s="16"/>
      <c r="U103" s="16"/>
      <c r="V103" s="16"/>
      <c r="W103" s="16"/>
      <c r="X103" s="16"/>
      <c r="Y103" s="16"/>
      <c r="Z103" s="16"/>
    </row>
    <row r="104" spans="1:26">
      <c r="A104" s="58"/>
      <c r="B104" s="43"/>
      <c r="C104" s="42"/>
      <c r="D104" s="60"/>
      <c r="E104" s="2" t="s">
        <v>144</v>
      </c>
      <c r="F104" s="61"/>
      <c r="G104" s="51"/>
      <c r="H104" s="16"/>
      <c r="I104" s="16"/>
      <c r="J104" s="16"/>
      <c r="K104" s="16"/>
      <c r="L104" s="16"/>
      <c r="M104" s="16"/>
      <c r="N104" s="16"/>
      <c r="O104" s="16"/>
      <c r="P104" s="16"/>
      <c r="Q104" s="16"/>
      <c r="R104" s="16"/>
      <c r="S104" s="16"/>
      <c r="T104" s="16"/>
      <c r="U104" s="16"/>
      <c r="V104" s="16"/>
      <c r="W104" s="16"/>
      <c r="X104" s="16"/>
      <c r="Y104" s="16"/>
      <c r="Z104" s="16"/>
    </row>
    <row r="105" spans="1:26">
      <c r="A105" s="58"/>
      <c r="B105" s="43"/>
      <c r="C105" s="38"/>
      <c r="D105" s="60" t="s">
        <v>145</v>
      </c>
      <c r="E105" s="2" t="s">
        <v>143</v>
      </c>
      <c r="F105" s="61"/>
      <c r="G105" s="51"/>
      <c r="H105" s="16"/>
      <c r="I105" s="16"/>
      <c r="J105" s="16"/>
      <c r="K105" s="16"/>
      <c r="L105" s="16"/>
      <c r="M105" s="16"/>
      <c r="N105" s="16"/>
      <c r="O105" s="16"/>
      <c r="P105" s="16"/>
      <c r="Q105" s="16"/>
      <c r="R105" s="16"/>
      <c r="S105" s="16"/>
      <c r="T105" s="16"/>
      <c r="U105" s="16"/>
      <c r="V105" s="16"/>
      <c r="W105" s="16"/>
      <c r="X105" s="16"/>
      <c r="Y105" s="16"/>
      <c r="Z105" s="16"/>
    </row>
    <row r="106" spans="1:26">
      <c r="A106" s="58"/>
      <c r="B106" s="43"/>
      <c r="C106" s="42"/>
      <c r="D106" s="60"/>
      <c r="E106" s="2" t="s">
        <v>144</v>
      </c>
      <c r="F106" s="61"/>
      <c r="G106" s="51"/>
      <c r="H106" s="16"/>
      <c r="I106" s="16"/>
      <c r="J106" s="16"/>
      <c r="K106" s="16"/>
      <c r="L106" s="16"/>
      <c r="M106" s="16"/>
      <c r="N106" s="16"/>
      <c r="O106" s="16"/>
      <c r="P106" s="16"/>
      <c r="Q106" s="16"/>
      <c r="R106" s="16"/>
      <c r="S106" s="16"/>
      <c r="T106" s="16"/>
      <c r="U106" s="16"/>
      <c r="V106" s="16"/>
      <c r="W106" s="16"/>
      <c r="X106" s="16"/>
      <c r="Y106" s="16"/>
      <c r="Z106" s="16"/>
    </row>
    <row r="107" spans="1:26">
      <c r="A107" s="58"/>
      <c r="B107" s="43"/>
      <c r="C107" s="42"/>
      <c r="D107" s="60" t="s">
        <v>146</v>
      </c>
      <c r="E107" s="2"/>
      <c r="F107" s="61"/>
      <c r="G107" s="51"/>
      <c r="H107" s="16"/>
      <c r="I107" s="16"/>
      <c r="J107" s="16"/>
      <c r="K107" s="16"/>
      <c r="L107" s="16"/>
      <c r="M107" s="16"/>
      <c r="N107" s="16"/>
      <c r="O107" s="16"/>
      <c r="P107" s="16"/>
      <c r="Q107" s="16"/>
      <c r="R107" s="16"/>
      <c r="S107" s="16"/>
      <c r="T107" s="16"/>
      <c r="U107" s="16"/>
      <c r="V107" s="16"/>
      <c r="W107" s="16"/>
      <c r="X107" s="16"/>
      <c r="Y107" s="16"/>
      <c r="Z107" s="16"/>
    </row>
    <row r="108" spans="1:26">
      <c r="A108" s="58"/>
      <c r="B108" s="43"/>
      <c r="C108" s="42"/>
      <c r="D108" s="11"/>
      <c r="E108" s="2"/>
      <c r="F108" s="61"/>
      <c r="G108" s="51"/>
      <c r="H108" s="16"/>
      <c r="I108" s="16"/>
      <c r="J108" s="16"/>
      <c r="K108" s="16"/>
      <c r="L108" s="16"/>
      <c r="M108" s="16"/>
      <c r="N108" s="16"/>
      <c r="O108" s="16"/>
      <c r="P108" s="16"/>
      <c r="Q108" s="16"/>
      <c r="R108" s="16"/>
      <c r="S108" s="16"/>
      <c r="T108" s="16"/>
      <c r="U108" s="16"/>
      <c r="V108" s="16"/>
      <c r="W108" s="16"/>
      <c r="X108" s="16"/>
      <c r="Y108" s="16"/>
      <c r="Z108" s="16"/>
    </row>
    <row r="109" spans="1:26">
      <c r="A109" s="58"/>
      <c r="B109" s="43"/>
      <c r="C109" s="42"/>
      <c r="D109" s="11"/>
      <c r="E109" s="2"/>
      <c r="F109" s="61"/>
      <c r="G109" s="51"/>
      <c r="H109" s="16"/>
      <c r="I109" s="16"/>
      <c r="J109" s="16"/>
      <c r="K109" s="16"/>
      <c r="L109" s="16"/>
      <c r="M109" s="16"/>
      <c r="N109" s="16"/>
      <c r="O109" s="16"/>
      <c r="P109" s="16"/>
      <c r="Q109" s="16"/>
      <c r="R109" s="16"/>
      <c r="S109" s="16"/>
      <c r="T109" s="16"/>
      <c r="U109" s="16"/>
      <c r="V109" s="16"/>
      <c r="W109" s="16"/>
      <c r="X109" s="16"/>
      <c r="Y109" s="16"/>
      <c r="Z109" s="16"/>
    </row>
    <row r="110" spans="1:26">
      <c r="A110" s="58"/>
      <c r="B110" s="43"/>
      <c r="C110" s="42"/>
      <c r="D110" s="210" t="s">
        <v>147</v>
      </c>
      <c r="E110" s="212"/>
      <c r="F110" s="215"/>
      <c r="G110" s="51"/>
      <c r="H110" s="16"/>
      <c r="I110" s="16"/>
      <c r="J110" s="16"/>
      <c r="K110" s="16"/>
      <c r="L110" s="16"/>
      <c r="M110" s="16"/>
      <c r="N110" s="16"/>
      <c r="O110" s="16"/>
      <c r="P110" s="16"/>
      <c r="Q110" s="16"/>
      <c r="R110" s="16"/>
      <c r="S110" s="16"/>
      <c r="T110" s="16"/>
      <c r="U110" s="16"/>
      <c r="V110" s="16"/>
      <c r="W110" s="16"/>
      <c r="X110" s="16"/>
      <c r="Y110" s="16"/>
      <c r="Z110" s="16"/>
    </row>
    <row r="111" spans="1:26">
      <c r="A111" s="62"/>
      <c r="B111" s="63"/>
      <c r="C111" s="64"/>
      <c r="D111" s="213"/>
      <c r="E111" s="214"/>
      <c r="F111" s="216"/>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
      <c r="J306" s="16"/>
      <c r="K306" s="16"/>
      <c r="L306" s="16"/>
      <c r="M306" s="16"/>
      <c r="N306" s="16"/>
      <c r="O306" s="16"/>
      <c r="P306" s="16"/>
      <c r="Q306" s="16"/>
      <c r="R306" s="16"/>
      <c r="S306" s="16"/>
      <c r="T306" s="16"/>
      <c r="U306" s="16"/>
      <c r="V306" s="16"/>
      <c r="W306" s="16"/>
      <c r="X306" s="16"/>
      <c r="Y306" s="16"/>
      <c r="Z306" s="16"/>
    </row>
    <row r="307" spans="1:26">
      <c r="A307" s="16"/>
      <c r="B307" s="43"/>
      <c r="C307" s="42"/>
      <c r="D307" s="43"/>
      <c r="E307" s="43"/>
      <c r="F307" s="51"/>
      <c r="G307" s="51"/>
      <c r="H307" s="16"/>
      <c r="I307" s="16"/>
      <c r="J307" s="16"/>
      <c r="K307" s="16"/>
      <c r="L307" s="16"/>
      <c r="M307" s="16"/>
      <c r="N307" s="16"/>
      <c r="O307" s="16"/>
      <c r="P307" s="16"/>
      <c r="Q307" s="16"/>
      <c r="R307" s="16"/>
      <c r="S307" s="16"/>
      <c r="T307" s="16"/>
      <c r="U307" s="16"/>
      <c r="V307" s="16"/>
      <c r="W307" s="16"/>
      <c r="X307" s="16"/>
      <c r="Y307" s="16"/>
      <c r="Z307" s="16"/>
    </row>
    <row r="308" spans="1:26">
      <c r="A308" s="16"/>
      <c r="B308" s="43"/>
      <c r="C308" s="42"/>
      <c r="D308" s="43"/>
      <c r="E308" s="43"/>
      <c r="F308" s="51"/>
      <c r="G308" s="51"/>
      <c r="H308" s="16"/>
      <c r="I308" s="16"/>
      <c r="J308" s="16"/>
      <c r="K308" s="16"/>
      <c r="L308" s="16"/>
      <c r="M308" s="16"/>
      <c r="N308" s="16"/>
      <c r="O308" s="16"/>
      <c r="P308" s="16"/>
      <c r="Q308" s="16"/>
      <c r="R308" s="16"/>
      <c r="S308" s="16"/>
      <c r="T308" s="16"/>
      <c r="U308" s="16"/>
      <c r="V308" s="16"/>
      <c r="W308" s="16"/>
      <c r="X308" s="16"/>
      <c r="Y308" s="16"/>
      <c r="Z308" s="16"/>
    </row>
    <row r="309" spans="1:26">
      <c r="A309" s="16"/>
      <c r="B309" s="43"/>
      <c r="C309" s="42"/>
      <c r="D309" s="43"/>
      <c r="E309" s="43"/>
      <c r="F309" s="51"/>
      <c r="G309" s="51"/>
      <c r="H309" s="16"/>
      <c r="I309" s="16"/>
      <c r="J309" s="16"/>
      <c r="K309" s="16"/>
      <c r="L309" s="16"/>
      <c r="M309" s="16"/>
      <c r="N309" s="16"/>
      <c r="O309" s="16"/>
      <c r="P309" s="16"/>
      <c r="Q309" s="16"/>
      <c r="R309" s="16"/>
      <c r="S309" s="16"/>
      <c r="T309" s="16"/>
      <c r="U309" s="16"/>
      <c r="V309" s="16"/>
      <c r="W309" s="16"/>
      <c r="X309" s="16"/>
      <c r="Y309" s="16"/>
      <c r="Z309" s="16"/>
    </row>
    <row r="310" spans="1:26">
      <c r="A310" s="16"/>
      <c r="B310" s="43"/>
      <c r="C310" s="42"/>
      <c r="D310" s="43"/>
      <c r="E310" s="43"/>
      <c r="F310" s="51"/>
      <c r="G310" s="51"/>
      <c r="H310" s="16"/>
      <c r="I310" s="16"/>
      <c r="J310" s="16"/>
      <c r="K310" s="16"/>
      <c r="L310" s="16"/>
      <c r="M310" s="16"/>
      <c r="N310" s="16"/>
      <c r="O310" s="16"/>
      <c r="P310" s="16"/>
      <c r="Q310" s="16"/>
      <c r="R310" s="16"/>
      <c r="S310" s="16"/>
      <c r="T310" s="16"/>
      <c r="U310" s="16"/>
      <c r="V310" s="16"/>
      <c r="W310" s="16"/>
      <c r="X310" s="16"/>
      <c r="Y310" s="16"/>
      <c r="Z310" s="16"/>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H89:I89"/>
    <mergeCell ref="B97:C97"/>
    <mergeCell ref="B98:C98"/>
    <mergeCell ref="A100:B100"/>
    <mergeCell ref="B5:C5"/>
    <mergeCell ref="B11:C11"/>
    <mergeCell ref="B17:C17"/>
    <mergeCell ref="A25:I25"/>
    <mergeCell ref="B26:I26"/>
    <mergeCell ref="D102:F102"/>
    <mergeCell ref="D110:E111"/>
    <mergeCell ref="F110:F111"/>
    <mergeCell ref="B84:C84"/>
    <mergeCell ref="A91:B91"/>
    <mergeCell ref="B92:C92"/>
    <mergeCell ref="B93:C93"/>
    <mergeCell ref="B94:C94"/>
    <mergeCell ref="B95:C95"/>
    <mergeCell ref="B96:C96"/>
    <mergeCell ref="D85:F85"/>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B33" sqref="B33"/>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454</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c r="A27" s="66"/>
      <c r="B27" s="66"/>
      <c r="C27" s="66"/>
      <c r="D27" s="66"/>
      <c r="E27" s="66"/>
      <c r="F27" s="66"/>
      <c r="G27" s="66"/>
      <c r="H27" s="66"/>
      <c r="I27" s="66"/>
      <c r="J27" s="16"/>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30">
      <c r="A30" s="30">
        <v>1</v>
      </c>
      <c r="B30" s="106" t="s">
        <v>455</v>
      </c>
      <c r="C30" s="31" t="s">
        <v>456</v>
      </c>
      <c r="D30" s="117" t="s">
        <v>457</v>
      </c>
      <c r="E30" s="108" t="s">
        <v>458</v>
      </c>
      <c r="F30" s="109"/>
      <c r="G30" s="109">
        <v>60000</v>
      </c>
      <c r="H30" s="111"/>
      <c r="I30" s="111">
        <f t="shared" ref="I30:I51" si="0">H30*G30</f>
        <v>0</v>
      </c>
      <c r="J30" s="16"/>
      <c r="K30" s="16"/>
      <c r="L30" s="16"/>
      <c r="M30" s="16"/>
      <c r="N30" s="16"/>
      <c r="O30" s="16"/>
      <c r="P30" s="16"/>
      <c r="Q30" s="16"/>
      <c r="R30" s="16"/>
      <c r="S30" s="16"/>
      <c r="T30" s="16"/>
      <c r="U30" s="16"/>
      <c r="V30" s="16"/>
      <c r="W30" s="16"/>
      <c r="X30" s="16"/>
      <c r="Y30" s="16"/>
      <c r="Z30" s="16"/>
    </row>
    <row r="31" spans="1:26" ht="30">
      <c r="A31" s="30">
        <v>2</v>
      </c>
      <c r="B31" s="106" t="s">
        <v>459</v>
      </c>
      <c r="C31" s="31" t="s">
        <v>460</v>
      </c>
      <c r="D31" s="117" t="s">
        <v>461</v>
      </c>
      <c r="E31" s="108" t="s">
        <v>462</v>
      </c>
      <c r="F31" s="108"/>
      <c r="G31" s="108">
        <v>100000</v>
      </c>
      <c r="H31" s="111"/>
      <c r="I31" s="111">
        <f t="shared" si="0"/>
        <v>0</v>
      </c>
      <c r="J31" s="16"/>
      <c r="K31" s="16"/>
      <c r="L31" s="16"/>
      <c r="M31" s="16"/>
      <c r="N31" s="16"/>
      <c r="O31" s="16"/>
      <c r="P31" s="16"/>
      <c r="Q31" s="16"/>
      <c r="R31" s="16"/>
      <c r="S31" s="16"/>
      <c r="T31" s="16"/>
      <c r="U31" s="16"/>
      <c r="V31" s="16"/>
      <c r="W31" s="16"/>
      <c r="X31" s="16"/>
      <c r="Y31" s="16"/>
      <c r="Z31" s="16"/>
    </row>
    <row r="32" spans="1:26" ht="30">
      <c r="A32" s="30">
        <v>3</v>
      </c>
      <c r="B32" s="106" t="s">
        <v>463</v>
      </c>
      <c r="C32" s="31" t="s">
        <v>464</v>
      </c>
      <c r="D32" s="117" t="s">
        <v>465</v>
      </c>
      <c r="E32" s="108" t="s">
        <v>190</v>
      </c>
      <c r="F32" s="108"/>
      <c r="G32" s="108">
        <v>6000</v>
      </c>
      <c r="H32" s="111"/>
      <c r="I32" s="111">
        <f t="shared" si="0"/>
        <v>0</v>
      </c>
      <c r="J32" s="16"/>
      <c r="K32" s="16"/>
      <c r="L32" s="16"/>
      <c r="M32" s="16"/>
      <c r="N32" s="16"/>
      <c r="O32" s="16"/>
      <c r="P32" s="16"/>
      <c r="Q32" s="16"/>
      <c r="R32" s="16"/>
      <c r="S32" s="16"/>
      <c r="T32" s="16"/>
      <c r="U32" s="16"/>
      <c r="V32" s="16"/>
      <c r="W32" s="16"/>
      <c r="X32" s="16"/>
      <c r="Y32" s="16"/>
      <c r="Z32" s="16"/>
    </row>
    <row r="33" spans="1:26" ht="105">
      <c r="A33" s="30">
        <v>4</v>
      </c>
      <c r="B33" s="106" t="s">
        <v>466</v>
      </c>
      <c r="C33" s="31" t="s">
        <v>467</v>
      </c>
      <c r="D33" s="31" t="s">
        <v>468</v>
      </c>
      <c r="E33" s="108" t="s">
        <v>462</v>
      </c>
      <c r="F33" s="108"/>
      <c r="G33" s="108">
        <v>500</v>
      </c>
      <c r="H33" s="111"/>
      <c r="I33" s="111">
        <f t="shared" si="0"/>
        <v>0</v>
      </c>
      <c r="J33" s="16"/>
      <c r="K33" s="16"/>
      <c r="L33" s="16"/>
      <c r="M33" s="16"/>
      <c r="N33" s="16"/>
      <c r="O33" s="16"/>
      <c r="P33" s="16"/>
      <c r="Q33" s="16"/>
      <c r="R33" s="16"/>
      <c r="S33" s="16"/>
      <c r="T33" s="16"/>
      <c r="U33" s="16"/>
      <c r="V33" s="16"/>
      <c r="W33" s="16"/>
      <c r="X33" s="16"/>
      <c r="Y33" s="16"/>
      <c r="Z33" s="16"/>
    </row>
    <row r="34" spans="1:26" ht="75">
      <c r="A34" s="30">
        <v>5</v>
      </c>
      <c r="B34" s="106" t="s">
        <v>469</v>
      </c>
      <c r="C34" s="31" t="s">
        <v>470</v>
      </c>
      <c r="D34" s="117" t="s">
        <v>471</v>
      </c>
      <c r="E34" s="108" t="s">
        <v>38</v>
      </c>
      <c r="F34" s="108"/>
      <c r="G34" s="108">
        <v>5000</v>
      </c>
      <c r="H34" s="111"/>
      <c r="I34" s="111">
        <f t="shared" si="0"/>
        <v>0</v>
      </c>
      <c r="J34" s="16"/>
      <c r="K34" s="16"/>
      <c r="L34" s="16"/>
      <c r="M34" s="16"/>
      <c r="N34" s="16"/>
      <c r="O34" s="16"/>
      <c r="P34" s="16"/>
      <c r="Q34" s="16"/>
      <c r="R34" s="16"/>
      <c r="S34" s="16"/>
      <c r="T34" s="16"/>
      <c r="U34" s="16"/>
      <c r="V34" s="16"/>
      <c r="W34" s="16"/>
      <c r="X34" s="16"/>
      <c r="Y34" s="16"/>
      <c r="Z34" s="16"/>
    </row>
    <row r="35" spans="1:26" ht="90">
      <c r="A35" s="30">
        <v>6</v>
      </c>
      <c r="B35" s="106" t="s">
        <v>472</v>
      </c>
      <c r="C35" s="31" t="s">
        <v>473</v>
      </c>
      <c r="D35" s="117" t="s">
        <v>474</v>
      </c>
      <c r="E35" s="108" t="s">
        <v>329</v>
      </c>
      <c r="F35" s="108"/>
      <c r="G35" s="108">
        <v>5000</v>
      </c>
      <c r="H35" s="111"/>
      <c r="I35" s="111">
        <f t="shared" si="0"/>
        <v>0</v>
      </c>
      <c r="J35" s="16"/>
      <c r="K35" s="16"/>
      <c r="L35" s="16"/>
      <c r="M35" s="16"/>
      <c r="N35" s="16"/>
      <c r="O35" s="16"/>
      <c r="P35" s="16"/>
      <c r="Q35" s="16"/>
      <c r="R35" s="16"/>
      <c r="S35" s="16"/>
      <c r="T35" s="16"/>
      <c r="U35" s="16"/>
      <c r="V35" s="16"/>
      <c r="W35" s="16"/>
      <c r="X35" s="16"/>
      <c r="Y35" s="16"/>
      <c r="Z35" s="16"/>
    </row>
    <row r="36" spans="1:26" ht="120">
      <c r="A36" s="30">
        <v>7</v>
      </c>
      <c r="B36" s="106" t="s">
        <v>472</v>
      </c>
      <c r="C36" s="31" t="s">
        <v>475</v>
      </c>
      <c r="D36" s="117" t="s">
        <v>476</v>
      </c>
      <c r="E36" s="108" t="s">
        <v>329</v>
      </c>
      <c r="F36" s="108"/>
      <c r="G36" s="108">
        <v>500</v>
      </c>
      <c r="H36" s="111"/>
      <c r="I36" s="111">
        <f t="shared" si="0"/>
        <v>0</v>
      </c>
      <c r="J36" s="16"/>
      <c r="K36" s="16"/>
      <c r="L36" s="16"/>
      <c r="M36" s="16"/>
      <c r="N36" s="16"/>
      <c r="O36" s="16"/>
      <c r="P36" s="16"/>
      <c r="Q36" s="16"/>
      <c r="R36" s="16"/>
      <c r="S36" s="16"/>
      <c r="T36" s="16"/>
      <c r="U36" s="16"/>
      <c r="V36" s="16"/>
      <c r="W36" s="16"/>
      <c r="X36" s="16"/>
      <c r="Y36" s="16"/>
      <c r="Z36" s="16"/>
    </row>
    <row r="37" spans="1:26" ht="180">
      <c r="A37" s="30">
        <v>8</v>
      </c>
      <c r="B37" s="106" t="s">
        <v>477</v>
      </c>
      <c r="C37" s="31" t="s">
        <v>478</v>
      </c>
      <c r="D37" s="117" t="s">
        <v>479</v>
      </c>
      <c r="E37" s="108" t="s">
        <v>348</v>
      </c>
      <c r="F37" s="108"/>
      <c r="G37" s="108">
        <v>5000</v>
      </c>
      <c r="H37" s="111"/>
      <c r="I37" s="111">
        <f t="shared" si="0"/>
        <v>0</v>
      </c>
      <c r="J37" s="16"/>
      <c r="K37" s="16"/>
      <c r="L37" s="16"/>
      <c r="M37" s="16"/>
      <c r="N37" s="16"/>
      <c r="O37" s="16"/>
      <c r="P37" s="16"/>
      <c r="Q37" s="16"/>
      <c r="R37" s="16"/>
      <c r="S37" s="16"/>
      <c r="T37" s="16"/>
      <c r="U37" s="16"/>
      <c r="V37" s="16"/>
      <c r="W37" s="16"/>
      <c r="X37" s="16"/>
      <c r="Y37" s="16"/>
      <c r="Z37" s="16"/>
    </row>
    <row r="38" spans="1:26" ht="45">
      <c r="A38" s="30">
        <v>9</v>
      </c>
      <c r="B38" s="106" t="s">
        <v>480</v>
      </c>
      <c r="C38" s="31" t="s">
        <v>481</v>
      </c>
      <c r="D38" s="117" t="s">
        <v>482</v>
      </c>
      <c r="E38" s="108" t="s">
        <v>348</v>
      </c>
      <c r="F38" s="108"/>
      <c r="G38" s="108">
        <v>10000</v>
      </c>
      <c r="H38" s="111"/>
      <c r="I38" s="111">
        <f t="shared" si="0"/>
        <v>0</v>
      </c>
      <c r="J38" s="16"/>
      <c r="K38" s="16"/>
      <c r="L38" s="16"/>
      <c r="M38" s="16"/>
      <c r="N38" s="16"/>
      <c r="O38" s="16"/>
      <c r="P38" s="16"/>
      <c r="Q38" s="16"/>
      <c r="R38" s="16"/>
      <c r="S38" s="16"/>
      <c r="T38" s="16"/>
      <c r="U38" s="16"/>
      <c r="V38" s="16"/>
      <c r="W38" s="16"/>
      <c r="X38" s="16"/>
      <c r="Y38" s="16"/>
      <c r="Z38" s="16"/>
    </row>
    <row r="39" spans="1:26" ht="45">
      <c r="A39" s="30">
        <v>10</v>
      </c>
      <c r="B39" s="106" t="s">
        <v>480</v>
      </c>
      <c r="C39" s="31" t="s">
        <v>483</v>
      </c>
      <c r="D39" s="117" t="s">
        <v>484</v>
      </c>
      <c r="E39" s="113" t="s">
        <v>348</v>
      </c>
      <c r="F39" s="108"/>
      <c r="G39" s="108">
        <v>4000</v>
      </c>
      <c r="H39" s="111"/>
      <c r="I39" s="111">
        <f t="shared" si="0"/>
        <v>0</v>
      </c>
      <c r="J39" s="16"/>
      <c r="K39" s="16"/>
      <c r="L39" s="16"/>
      <c r="M39" s="16"/>
      <c r="N39" s="16"/>
      <c r="O39" s="16"/>
      <c r="P39" s="16"/>
      <c r="Q39" s="16"/>
      <c r="R39" s="16"/>
      <c r="S39" s="16"/>
      <c r="T39" s="16"/>
      <c r="U39" s="16"/>
      <c r="V39" s="16"/>
      <c r="W39" s="16"/>
      <c r="X39" s="16"/>
      <c r="Y39" s="16"/>
      <c r="Z39" s="16"/>
    </row>
    <row r="40" spans="1:26" ht="30">
      <c r="A40" s="30">
        <v>11</v>
      </c>
      <c r="B40" s="106" t="s">
        <v>480</v>
      </c>
      <c r="C40" s="31" t="s">
        <v>485</v>
      </c>
      <c r="D40" s="117" t="s">
        <v>486</v>
      </c>
      <c r="E40" s="108" t="s">
        <v>348</v>
      </c>
      <c r="F40" s="108"/>
      <c r="G40" s="108">
        <v>6000</v>
      </c>
      <c r="H40" s="111"/>
      <c r="I40" s="111">
        <f t="shared" si="0"/>
        <v>0</v>
      </c>
      <c r="J40" s="16"/>
      <c r="K40" s="16"/>
      <c r="L40" s="16"/>
      <c r="M40" s="16"/>
      <c r="N40" s="16"/>
      <c r="O40" s="16"/>
      <c r="P40" s="16"/>
      <c r="Q40" s="16"/>
      <c r="R40" s="16"/>
      <c r="S40" s="16"/>
      <c r="T40" s="16"/>
      <c r="U40" s="16"/>
      <c r="V40" s="16"/>
      <c r="W40" s="16"/>
      <c r="X40" s="16"/>
      <c r="Y40" s="16"/>
      <c r="Z40" s="16"/>
    </row>
    <row r="41" spans="1:26" ht="75">
      <c r="A41" s="30">
        <v>12</v>
      </c>
      <c r="B41" s="106" t="s">
        <v>487</v>
      </c>
      <c r="C41" s="31" t="s">
        <v>488</v>
      </c>
      <c r="D41" s="117" t="s">
        <v>489</v>
      </c>
      <c r="E41" s="108" t="s">
        <v>348</v>
      </c>
      <c r="F41" s="108"/>
      <c r="G41" s="108">
        <v>20000</v>
      </c>
      <c r="H41" s="111"/>
      <c r="I41" s="111">
        <f t="shared" si="0"/>
        <v>0</v>
      </c>
      <c r="J41" s="16"/>
      <c r="K41" s="16"/>
      <c r="L41" s="16"/>
      <c r="M41" s="16"/>
      <c r="N41" s="16"/>
      <c r="O41" s="16"/>
      <c r="P41" s="16"/>
      <c r="Q41" s="16"/>
      <c r="R41" s="16"/>
      <c r="S41" s="16"/>
      <c r="T41" s="16"/>
      <c r="U41" s="16"/>
      <c r="V41" s="16"/>
      <c r="W41" s="16"/>
      <c r="X41" s="16"/>
      <c r="Y41" s="16"/>
      <c r="Z41" s="16"/>
    </row>
    <row r="42" spans="1:26" ht="75">
      <c r="A42" s="30">
        <v>13</v>
      </c>
      <c r="B42" s="106" t="s">
        <v>487</v>
      </c>
      <c r="C42" s="31" t="s">
        <v>490</v>
      </c>
      <c r="D42" s="117" t="s">
        <v>489</v>
      </c>
      <c r="E42" s="108" t="s">
        <v>329</v>
      </c>
      <c r="F42" s="109"/>
      <c r="G42" s="109">
        <v>2000</v>
      </c>
      <c r="H42" s="111"/>
      <c r="I42" s="111">
        <f t="shared" si="0"/>
        <v>0</v>
      </c>
      <c r="J42" s="16"/>
      <c r="K42" s="16"/>
      <c r="L42" s="16"/>
      <c r="M42" s="16"/>
      <c r="N42" s="16"/>
      <c r="O42" s="16"/>
      <c r="P42" s="16"/>
      <c r="Q42" s="16"/>
      <c r="R42" s="16"/>
      <c r="S42" s="16"/>
      <c r="T42" s="16"/>
      <c r="U42" s="16"/>
      <c r="V42" s="16"/>
      <c r="W42" s="16"/>
      <c r="X42" s="16"/>
      <c r="Y42" s="16"/>
      <c r="Z42" s="16"/>
    </row>
    <row r="43" spans="1:26">
      <c r="A43" s="30">
        <v>14</v>
      </c>
      <c r="B43" s="31" t="s">
        <v>491</v>
      </c>
      <c r="C43" s="118" t="s">
        <v>492</v>
      </c>
      <c r="D43" s="31" t="s">
        <v>493</v>
      </c>
      <c r="E43" s="108" t="s">
        <v>348</v>
      </c>
      <c r="F43" s="108"/>
      <c r="G43" s="108">
        <v>5000</v>
      </c>
      <c r="H43" s="111"/>
      <c r="I43" s="111">
        <f t="shared" si="0"/>
        <v>0</v>
      </c>
      <c r="J43" s="16"/>
      <c r="K43" s="16"/>
      <c r="L43" s="16"/>
      <c r="M43" s="16"/>
      <c r="N43" s="16"/>
      <c r="O43" s="16"/>
      <c r="P43" s="16"/>
      <c r="Q43" s="16"/>
      <c r="R43" s="16"/>
      <c r="S43" s="16"/>
      <c r="T43" s="16"/>
      <c r="U43" s="16"/>
      <c r="V43" s="16"/>
      <c r="W43" s="16"/>
      <c r="X43" s="16"/>
      <c r="Y43" s="16"/>
      <c r="Z43" s="16"/>
    </row>
    <row r="44" spans="1:26" ht="60">
      <c r="A44" s="30">
        <v>15</v>
      </c>
      <c r="B44" s="31" t="s">
        <v>494</v>
      </c>
      <c r="C44" s="118" t="s">
        <v>495</v>
      </c>
      <c r="D44" s="31" t="s">
        <v>493</v>
      </c>
      <c r="E44" s="108" t="s">
        <v>348</v>
      </c>
      <c r="F44" s="109"/>
      <c r="G44" s="109">
        <v>50000</v>
      </c>
      <c r="H44" s="111"/>
      <c r="I44" s="111">
        <f t="shared" si="0"/>
        <v>0</v>
      </c>
      <c r="J44" s="16"/>
      <c r="K44" s="16"/>
      <c r="L44" s="16"/>
      <c r="M44" s="16"/>
      <c r="N44" s="16"/>
      <c r="O44" s="16"/>
      <c r="P44" s="16"/>
      <c r="Q44" s="16"/>
      <c r="R44" s="16"/>
      <c r="S44" s="16"/>
      <c r="T44" s="16"/>
      <c r="U44" s="16"/>
      <c r="V44" s="16"/>
      <c r="W44" s="16"/>
      <c r="X44" s="16"/>
      <c r="Y44" s="16"/>
      <c r="Z44" s="16"/>
    </row>
    <row r="45" spans="1:26" ht="60">
      <c r="A45" s="30">
        <v>16</v>
      </c>
      <c r="B45" s="31" t="s">
        <v>494</v>
      </c>
      <c r="C45" s="118" t="s">
        <v>496</v>
      </c>
      <c r="D45" s="31" t="s">
        <v>497</v>
      </c>
      <c r="E45" s="108" t="s">
        <v>348</v>
      </c>
      <c r="F45" s="108"/>
      <c r="G45" s="108">
        <v>10000</v>
      </c>
      <c r="H45" s="111"/>
      <c r="I45" s="111">
        <f t="shared" si="0"/>
        <v>0</v>
      </c>
      <c r="J45" s="16"/>
      <c r="K45" s="16"/>
      <c r="L45" s="16"/>
      <c r="M45" s="16"/>
      <c r="N45" s="16"/>
      <c r="O45" s="16"/>
      <c r="P45" s="16"/>
      <c r="Q45" s="16"/>
      <c r="R45" s="16"/>
      <c r="S45" s="16"/>
      <c r="T45" s="16"/>
      <c r="U45" s="16"/>
      <c r="V45" s="16"/>
      <c r="W45" s="16"/>
      <c r="X45" s="16"/>
      <c r="Y45" s="16"/>
      <c r="Z45" s="16"/>
    </row>
    <row r="46" spans="1:26" ht="60">
      <c r="A46" s="30">
        <v>17</v>
      </c>
      <c r="B46" s="106" t="s">
        <v>494</v>
      </c>
      <c r="C46" s="118" t="s">
        <v>498</v>
      </c>
      <c r="D46" s="31" t="s">
        <v>499</v>
      </c>
      <c r="E46" s="108" t="s">
        <v>329</v>
      </c>
      <c r="F46" s="108"/>
      <c r="G46" s="108">
        <v>5000</v>
      </c>
      <c r="H46" s="111"/>
      <c r="I46" s="111">
        <f t="shared" si="0"/>
        <v>0</v>
      </c>
      <c r="J46" s="16"/>
      <c r="K46" s="16"/>
      <c r="L46" s="16"/>
      <c r="M46" s="16"/>
      <c r="N46" s="16"/>
      <c r="O46" s="16"/>
      <c r="P46" s="16"/>
      <c r="Q46" s="16"/>
      <c r="R46" s="16"/>
      <c r="S46" s="16"/>
      <c r="T46" s="16"/>
      <c r="U46" s="16"/>
      <c r="V46" s="16"/>
      <c r="W46" s="16"/>
      <c r="X46" s="16"/>
      <c r="Y46" s="16"/>
      <c r="Z46" s="16"/>
    </row>
    <row r="47" spans="1:26" ht="45">
      <c r="A47" s="30">
        <v>18</v>
      </c>
      <c r="B47" s="106" t="s">
        <v>500</v>
      </c>
      <c r="C47" s="118" t="s">
        <v>501</v>
      </c>
      <c r="D47" s="31" t="s">
        <v>502</v>
      </c>
      <c r="E47" s="108" t="s">
        <v>348</v>
      </c>
      <c r="F47" s="109"/>
      <c r="G47" s="109">
        <v>3000</v>
      </c>
      <c r="H47" s="111"/>
      <c r="I47" s="111">
        <f t="shared" si="0"/>
        <v>0</v>
      </c>
      <c r="J47" s="16"/>
      <c r="K47" s="16"/>
      <c r="L47" s="16"/>
      <c r="M47" s="16"/>
      <c r="N47" s="16"/>
      <c r="O47" s="16"/>
      <c r="P47" s="16"/>
      <c r="Q47" s="16"/>
      <c r="R47" s="16"/>
      <c r="S47" s="16"/>
      <c r="T47" s="16"/>
      <c r="U47" s="16"/>
      <c r="V47" s="16"/>
      <c r="W47" s="16"/>
      <c r="X47" s="16"/>
      <c r="Y47" s="16"/>
      <c r="Z47" s="16"/>
    </row>
    <row r="48" spans="1:26" ht="45">
      <c r="A48" s="30">
        <v>19</v>
      </c>
      <c r="B48" s="106" t="s">
        <v>503</v>
      </c>
      <c r="C48" s="118" t="s">
        <v>504</v>
      </c>
      <c r="D48" s="31" t="s">
        <v>505</v>
      </c>
      <c r="E48" s="108" t="s">
        <v>348</v>
      </c>
      <c r="F48" s="108"/>
      <c r="G48" s="108">
        <v>5000</v>
      </c>
      <c r="H48" s="111"/>
      <c r="I48" s="111">
        <f t="shared" si="0"/>
        <v>0</v>
      </c>
      <c r="J48" s="16"/>
      <c r="K48" s="16"/>
      <c r="L48" s="16"/>
      <c r="M48" s="16"/>
      <c r="N48" s="16"/>
      <c r="O48" s="16"/>
      <c r="P48" s="16"/>
      <c r="Q48" s="16"/>
      <c r="R48" s="16"/>
      <c r="S48" s="16"/>
      <c r="T48" s="16"/>
      <c r="U48" s="16"/>
      <c r="V48" s="16"/>
      <c r="W48" s="16"/>
      <c r="X48" s="16"/>
      <c r="Y48" s="16"/>
      <c r="Z48" s="16"/>
    </row>
    <row r="49" spans="1:26" ht="75">
      <c r="A49" s="30">
        <v>20</v>
      </c>
      <c r="B49" s="106" t="s">
        <v>506</v>
      </c>
      <c r="C49" s="31" t="s">
        <v>507</v>
      </c>
      <c r="D49" s="31" t="s">
        <v>508</v>
      </c>
      <c r="E49" s="108" t="s">
        <v>190</v>
      </c>
      <c r="F49" s="108"/>
      <c r="G49" s="108">
        <v>100</v>
      </c>
      <c r="H49" s="111"/>
      <c r="I49" s="111">
        <f t="shared" si="0"/>
        <v>0</v>
      </c>
      <c r="J49" s="16"/>
      <c r="K49" s="16"/>
      <c r="L49" s="16"/>
      <c r="M49" s="16"/>
      <c r="N49" s="16"/>
      <c r="O49" s="16"/>
      <c r="P49" s="16"/>
      <c r="Q49" s="16"/>
      <c r="R49" s="16"/>
      <c r="S49" s="16"/>
      <c r="T49" s="16"/>
      <c r="U49" s="16"/>
      <c r="V49" s="16"/>
      <c r="W49" s="16"/>
      <c r="X49" s="16"/>
      <c r="Y49" s="16"/>
      <c r="Z49" s="16"/>
    </row>
    <row r="50" spans="1:26" ht="75">
      <c r="A50" s="30">
        <v>21</v>
      </c>
      <c r="B50" s="106" t="s">
        <v>509</v>
      </c>
      <c r="C50" s="31" t="s">
        <v>510</v>
      </c>
      <c r="D50" s="31" t="s">
        <v>508</v>
      </c>
      <c r="E50" s="108" t="s">
        <v>190</v>
      </c>
      <c r="F50" s="108"/>
      <c r="G50" s="108">
        <v>100</v>
      </c>
      <c r="H50" s="111"/>
      <c r="I50" s="111">
        <f t="shared" si="0"/>
        <v>0</v>
      </c>
      <c r="J50" s="16"/>
      <c r="K50" s="16"/>
      <c r="L50" s="16"/>
      <c r="M50" s="16"/>
      <c r="N50" s="16"/>
      <c r="O50" s="16"/>
      <c r="P50" s="16"/>
      <c r="Q50" s="16"/>
      <c r="R50" s="16"/>
      <c r="S50" s="16"/>
      <c r="T50" s="16"/>
      <c r="U50" s="16"/>
      <c r="V50" s="16"/>
      <c r="W50" s="16"/>
      <c r="X50" s="16"/>
      <c r="Y50" s="16"/>
      <c r="Z50" s="16"/>
    </row>
    <row r="51" spans="1:26" ht="90">
      <c r="A51" s="30">
        <v>22</v>
      </c>
      <c r="B51" s="106" t="s">
        <v>511</v>
      </c>
      <c r="C51" s="31" t="s">
        <v>512</v>
      </c>
      <c r="D51" s="31" t="s">
        <v>508</v>
      </c>
      <c r="E51" s="108" t="s">
        <v>190</v>
      </c>
      <c r="F51" s="108"/>
      <c r="G51" s="108">
        <v>100</v>
      </c>
      <c r="H51" s="111"/>
      <c r="I51" s="111">
        <f t="shared" si="0"/>
        <v>0</v>
      </c>
      <c r="J51" s="16"/>
      <c r="K51" s="16"/>
      <c r="L51" s="16"/>
      <c r="M51" s="16"/>
      <c r="N51" s="16"/>
      <c r="O51" s="16"/>
      <c r="P51" s="16"/>
      <c r="Q51" s="16"/>
      <c r="R51" s="16"/>
      <c r="S51" s="16"/>
      <c r="T51" s="16"/>
      <c r="U51" s="16"/>
      <c r="V51" s="16"/>
      <c r="W51" s="16"/>
      <c r="X51" s="16"/>
      <c r="Y51" s="16"/>
      <c r="Z51" s="16"/>
    </row>
    <row r="52" spans="1:26" ht="30">
      <c r="A52" s="16"/>
      <c r="B52" s="43"/>
      <c r="C52" s="42"/>
      <c r="D52" s="43"/>
      <c r="E52" s="43"/>
      <c r="F52" s="44"/>
      <c r="G52" s="44"/>
      <c r="H52" s="45" t="s">
        <v>117</v>
      </c>
      <c r="I52" s="46">
        <f>SUM(I30:I51)</f>
        <v>0</v>
      </c>
      <c r="J52" s="16"/>
      <c r="K52" s="16"/>
      <c r="L52" s="16"/>
      <c r="M52" s="16"/>
      <c r="N52" s="16"/>
      <c r="O52" s="16"/>
      <c r="P52" s="16"/>
      <c r="Q52" s="16"/>
      <c r="R52" s="16"/>
      <c r="S52" s="16"/>
      <c r="T52" s="16"/>
      <c r="U52" s="16"/>
      <c r="V52" s="16"/>
      <c r="W52" s="16"/>
      <c r="X52" s="16"/>
      <c r="Y52" s="16"/>
      <c r="Z52" s="16"/>
    </row>
    <row r="53" spans="1:26">
      <c r="A53" s="16"/>
      <c r="B53" s="232" t="s">
        <v>118</v>
      </c>
      <c r="C53" s="239"/>
      <c r="D53" s="67"/>
      <c r="E53" s="43"/>
      <c r="F53" s="67"/>
      <c r="G53" s="67"/>
      <c r="H53" s="67"/>
      <c r="I53" s="67"/>
      <c r="J53" s="16"/>
      <c r="K53" s="16"/>
      <c r="L53" s="16"/>
      <c r="M53" s="16"/>
      <c r="N53" s="16"/>
      <c r="O53" s="16"/>
      <c r="P53" s="16"/>
      <c r="Q53" s="16"/>
      <c r="R53" s="16"/>
      <c r="S53" s="16"/>
      <c r="T53" s="16"/>
      <c r="U53" s="16"/>
      <c r="V53" s="16"/>
      <c r="W53" s="16"/>
      <c r="X53" s="16"/>
      <c r="Y53" s="16"/>
      <c r="Z53" s="16"/>
    </row>
    <row r="54" spans="1:26" ht="30">
      <c r="A54" s="16"/>
      <c r="B54" s="48" t="s">
        <v>119</v>
      </c>
      <c r="C54" s="6"/>
      <c r="D54" s="222" t="s">
        <v>120</v>
      </c>
      <c r="E54" s="241"/>
      <c r="F54" s="239"/>
      <c r="G54" s="44"/>
      <c r="H54" s="49"/>
      <c r="I54" s="50"/>
      <c r="J54" s="16"/>
      <c r="K54" s="16"/>
      <c r="L54" s="16"/>
      <c r="M54" s="16"/>
      <c r="N54" s="16"/>
      <c r="O54" s="16"/>
      <c r="P54" s="16"/>
      <c r="Q54" s="16"/>
      <c r="R54" s="16"/>
      <c r="S54" s="16"/>
      <c r="T54" s="16"/>
      <c r="U54" s="16"/>
      <c r="V54" s="16"/>
      <c r="W54" s="16"/>
      <c r="X54" s="16"/>
      <c r="Y54" s="16"/>
      <c r="Z54" s="16"/>
    </row>
    <row r="55" spans="1:26">
      <c r="A55" s="16"/>
      <c r="B55" s="43"/>
      <c r="C55" s="42"/>
      <c r="D55" s="43"/>
      <c r="E55" s="43"/>
      <c r="F55" s="51"/>
      <c r="G55" s="51"/>
      <c r="H55" s="16"/>
      <c r="I55" s="16"/>
      <c r="J55" s="16"/>
      <c r="K55" s="16"/>
      <c r="L55" s="16"/>
      <c r="M55" s="16"/>
      <c r="N55" s="16"/>
      <c r="O55" s="16"/>
      <c r="P55" s="16"/>
      <c r="Q55" s="16"/>
      <c r="R55" s="16"/>
      <c r="S55" s="16"/>
      <c r="T55" s="16"/>
      <c r="U55" s="16"/>
      <c r="V55" s="16"/>
      <c r="W55" s="16"/>
      <c r="X55" s="16"/>
      <c r="Y55" s="16"/>
      <c r="Z55" s="16"/>
    </row>
    <row r="56" spans="1:26" ht="90">
      <c r="A56" s="16"/>
      <c r="B56" s="52" t="s">
        <v>121</v>
      </c>
      <c r="C56" s="42"/>
      <c r="D56" s="43"/>
      <c r="E56" s="43"/>
      <c r="F56" s="51"/>
      <c r="G56" s="51"/>
      <c r="H56" s="16"/>
      <c r="I56" s="16"/>
      <c r="J56" s="16"/>
      <c r="K56" s="16"/>
      <c r="L56" s="16"/>
      <c r="M56" s="16"/>
      <c r="N56" s="16"/>
      <c r="O56" s="16"/>
      <c r="P56" s="16"/>
      <c r="Q56" s="16"/>
      <c r="R56" s="16"/>
      <c r="S56" s="16"/>
      <c r="T56" s="16"/>
      <c r="U56" s="16"/>
      <c r="V56" s="16"/>
      <c r="W56" s="16"/>
      <c r="X56" s="16"/>
      <c r="Y56" s="16"/>
      <c r="Z56" s="16"/>
    </row>
    <row r="57" spans="1:26">
      <c r="A57" s="16"/>
      <c r="B57" s="43"/>
      <c r="C57" s="42"/>
      <c r="D57" s="43"/>
      <c r="E57" s="43"/>
      <c r="F57" s="51"/>
      <c r="G57" s="51"/>
      <c r="H57" s="16"/>
      <c r="I57" s="16"/>
      <c r="J57" s="16"/>
      <c r="K57" s="16"/>
      <c r="L57" s="16"/>
      <c r="M57" s="16"/>
      <c r="N57" s="16"/>
      <c r="O57" s="16"/>
      <c r="P57" s="16"/>
      <c r="Q57" s="16"/>
      <c r="R57" s="16"/>
      <c r="S57" s="16"/>
      <c r="T57" s="16"/>
      <c r="U57" s="16"/>
      <c r="V57" s="16"/>
      <c r="W57" s="16"/>
      <c r="X57" s="16"/>
      <c r="Y57" s="16"/>
      <c r="Z57" s="16"/>
    </row>
    <row r="58" spans="1:26">
      <c r="A58" s="16"/>
      <c r="B58" s="53" t="s">
        <v>122</v>
      </c>
      <c r="C58" s="42"/>
      <c r="D58" s="43"/>
      <c r="E58" s="43"/>
      <c r="F58" s="51"/>
      <c r="G58" s="51"/>
      <c r="H58" s="242"/>
      <c r="I58" s="240"/>
      <c r="J58" s="16"/>
      <c r="K58" s="16"/>
      <c r="L58" s="16"/>
      <c r="M58" s="16"/>
      <c r="N58" s="16"/>
      <c r="O58" s="16"/>
      <c r="P58" s="16"/>
      <c r="Q58" s="16"/>
      <c r="R58" s="16"/>
      <c r="S58" s="16"/>
      <c r="T58" s="16"/>
      <c r="U58" s="16"/>
      <c r="V58" s="16"/>
      <c r="W58" s="16"/>
      <c r="X58" s="16"/>
      <c r="Y58" s="16"/>
      <c r="Z58" s="16"/>
    </row>
    <row r="59" spans="1:26">
      <c r="A59" s="16"/>
      <c r="B59" s="43"/>
      <c r="C59" s="16"/>
      <c r="D59" s="43"/>
      <c r="E59" s="43"/>
      <c r="F59" s="51"/>
      <c r="G59" s="51"/>
      <c r="H59" s="16"/>
      <c r="I59" s="16"/>
      <c r="J59" s="16"/>
      <c r="K59" s="16"/>
      <c r="L59" s="16"/>
      <c r="M59" s="16"/>
      <c r="N59" s="16"/>
      <c r="O59" s="16"/>
      <c r="P59" s="16"/>
      <c r="Q59" s="16"/>
      <c r="R59" s="16"/>
      <c r="S59" s="16"/>
      <c r="T59" s="16"/>
      <c r="U59" s="16"/>
      <c r="V59" s="16"/>
      <c r="W59" s="16"/>
      <c r="X59" s="16"/>
      <c r="Y59" s="16"/>
      <c r="Z59" s="16"/>
    </row>
    <row r="60" spans="1:26">
      <c r="A60" s="219" t="s">
        <v>123</v>
      </c>
      <c r="B60" s="240"/>
      <c r="C60" s="42"/>
      <c r="D60" s="43"/>
      <c r="E60" s="43"/>
      <c r="F60" s="51"/>
      <c r="G60" s="51"/>
      <c r="H60" s="16"/>
      <c r="I60" s="16"/>
      <c r="J60" s="16"/>
      <c r="K60" s="16"/>
      <c r="L60" s="16"/>
      <c r="M60" s="16"/>
      <c r="N60" s="16"/>
      <c r="O60" s="16"/>
      <c r="P60" s="16"/>
      <c r="Q60" s="16"/>
      <c r="R60" s="16"/>
      <c r="S60" s="16"/>
      <c r="T60" s="16"/>
      <c r="U60" s="16"/>
      <c r="V60" s="16"/>
      <c r="W60" s="16"/>
      <c r="X60" s="16"/>
      <c r="Y60" s="16"/>
      <c r="Z60" s="16"/>
    </row>
    <row r="61" spans="1:26">
      <c r="A61" s="16" t="s">
        <v>124</v>
      </c>
      <c r="B61" s="221" t="s">
        <v>125</v>
      </c>
      <c r="C61" s="240"/>
      <c r="D61" s="43"/>
      <c r="E61" s="43"/>
      <c r="F61" s="51"/>
      <c r="G61" s="51"/>
      <c r="H61" s="16"/>
      <c r="I61" s="16"/>
      <c r="J61" s="16"/>
      <c r="K61" s="16"/>
      <c r="L61" s="16"/>
      <c r="M61" s="16"/>
      <c r="N61" s="16"/>
      <c r="O61" s="16"/>
      <c r="P61" s="16"/>
      <c r="Q61" s="16"/>
      <c r="R61" s="16"/>
      <c r="S61" s="16"/>
      <c r="T61" s="16"/>
      <c r="U61" s="16"/>
      <c r="V61" s="16"/>
      <c r="W61" s="16"/>
      <c r="X61" s="16"/>
      <c r="Y61" s="16"/>
      <c r="Z61" s="16"/>
    </row>
    <row r="62" spans="1:26">
      <c r="A62" s="16" t="s">
        <v>126</v>
      </c>
      <c r="B62" s="221" t="s">
        <v>127</v>
      </c>
      <c r="C62" s="240"/>
      <c r="D62" s="43"/>
      <c r="E62" s="43"/>
      <c r="F62" s="51"/>
      <c r="G62" s="51"/>
      <c r="H62" s="16"/>
      <c r="I62" s="16"/>
      <c r="J62" s="16"/>
      <c r="K62" s="16"/>
      <c r="L62" s="16"/>
      <c r="M62" s="16"/>
      <c r="N62" s="16"/>
      <c r="O62" s="16"/>
      <c r="P62" s="16"/>
      <c r="Q62" s="16"/>
      <c r="R62" s="16"/>
      <c r="S62" s="16"/>
      <c r="T62" s="16"/>
      <c r="U62" s="16"/>
      <c r="V62" s="16"/>
      <c r="W62" s="16"/>
      <c r="X62" s="16"/>
      <c r="Y62" s="16"/>
      <c r="Z62" s="16"/>
    </row>
    <row r="63" spans="1:26">
      <c r="A63" s="16" t="s">
        <v>128</v>
      </c>
      <c r="B63" s="221" t="s">
        <v>129</v>
      </c>
      <c r="C63" s="240"/>
      <c r="D63" s="43"/>
      <c r="E63" s="43"/>
      <c r="F63" s="51"/>
      <c r="G63" s="51"/>
      <c r="H63" s="16"/>
      <c r="I63" s="16"/>
      <c r="J63" s="16"/>
      <c r="K63" s="16"/>
      <c r="L63" s="16"/>
      <c r="M63" s="16"/>
      <c r="N63" s="16"/>
      <c r="O63" s="16"/>
      <c r="P63" s="16"/>
      <c r="Q63" s="16"/>
      <c r="R63" s="16"/>
      <c r="S63" s="16"/>
      <c r="T63" s="16"/>
      <c r="U63" s="16"/>
      <c r="V63" s="16"/>
      <c r="W63" s="16"/>
      <c r="X63" s="16"/>
      <c r="Y63" s="16"/>
      <c r="Z63" s="16"/>
    </row>
    <row r="64" spans="1:26">
      <c r="A64" s="16" t="s">
        <v>130</v>
      </c>
      <c r="B64" s="221" t="s">
        <v>131</v>
      </c>
      <c r="C64" s="240"/>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t="s">
        <v>132</v>
      </c>
      <c r="B65" s="221" t="s">
        <v>133</v>
      </c>
      <c r="C65" s="240"/>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t="s">
        <v>134</v>
      </c>
      <c r="B66" s="221" t="s">
        <v>135</v>
      </c>
      <c r="C66" s="240"/>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t="s">
        <v>136</v>
      </c>
      <c r="B67" s="221" t="s">
        <v>137</v>
      </c>
      <c r="C67" s="240"/>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225" t="s">
        <v>138</v>
      </c>
      <c r="B69" s="234"/>
      <c r="C69" s="55"/>
      <c r="D69" s="56"/>
      <c r="E69" s="56"/>
      <c r="F69" s="57"/>
      <c r="G69" s="51"/>
      <c r="H69" s="16"/>
      <c r="I69" s="16"/>
      <c r="J69" s="16"/>
      <c r="K69" s="16"/>
      <c r="L69" s="16"/>
      <c r="M69" s="16"/>
      <c r="N69" s="16"/>
      <c r="O69" s="16"/>
      <c r="P69" s="16"/>
      <c r="Q69" s="16"/>
      <c r="R69" s="16"/>
      <c r="S69" s="16"/>
      <c r="T69" s="16"/>
      <c r="U69" s="16"/>
      <c r="V69" s="16"/>
      <c r="W69" s="16"/>
      <c r="X69" s="16"/>
      <c r="Y69" s="16"/>
      <c r="Z69" s="16"/>
    </row>
    <row r="70" spans="1:26">
      <c r="A70" s="58"/>
      <c r="B70" s="43"/>
      <c r="C70" s="42"/>
      <c r="D70" s="43"/>
      <c r="E70" s="43"/>
      <c r="F70" s="59"/>
      <c r="G70" s="51"/>
      <c r="H70" s="16"/>
      <c r="I70" s="16"/>
      <c r="J70" s="16"/>
      <c r="K70" s="16"/>
      <c r="L70" s="16"/>
      <c r="M70" s="16"/>
      <c r="N70" s="16"/>
      <c r="O70" s="16"/>
      <c r="P70" s="16"/>
      <c r="Q70" s="16"/>
      <c r="R70" s="16"/>
      <c r="S70" s="16"/>
      <c r="T70" s="16"/>
      <c r="U70" s="16"/>
      <c r="V70" s="16"/>
      <c r="W70" s="16"/>
      <c r="X70" s="16"/>
      <c r="Y70" s="16"/>
      <c r="Z70" s="16"/>
    </row>
    <row r="71" spans="1:26" ht="30">
      <c r="A71" s="58"/>
      <c r="B71" s="54" t="s">
        <v>139</v>
      </c>
      <c r="C71" s="43" t="s">
        <v>140</v>
      </c>
      <c r="D71" s="210" t="s">
        <v>141</v>
      </c>
      <c r="E71" s="234"/>
      <c r="F71" s="235"/>
      <c r="G71" s="51"/>
      <c r="H71" s="16"/>
      <c r="I71" s="16"/>
      <c r="J71" s="16"/>
      <c r="K71" s="16"/>
      <c r="L71" s="16"/>
      <c r="M71" s="16"/>
      <c r="N71" s="16"/>
      <c r="O71" s="16"/>
      <c r="P71" s="16"/>
      <c r="Q71" s="16"/>
      <c r="R71" s="16"/>
      <c r="S71" s="16"/>
      <c r="T71" s="16"/>
      <c r="U71" s="16"/>
      <c r="V71" s="16"/>
      <c r="W71" s="16"/>
      <c r="X71" s="16"/>
      <c r="Y71" s="16"/>
      <c r="Z71" s="16"/>
    </row>
    <row r="72" spans="1:26" ht="30">
      <c r="A72" s="58"/>
      <c r="B72" s="43"/>
      <c r="C72" s="42"/>
      <c r="D72" s="93" t="s">
        <v>142</v>
      </c>
      <c r="E72" s="16" t="s">
        <v>143</v>
      </c>
      <c r="F72" s="94"/>
      <c r="G72" s="51"/>
      <c r="H72" s="16"/>
      <c r="I72" s="16"/>
      <c r="J72" s="16"/>
      <c r="K72" s="16"/>
      <c r="L72" s="16"/>
      <c r="M72" s="16"/>
      <c r="N72" s="16"/>
      <c r="O72" s="16"/>
      <c r="P72" s="16"/>
      <c r="Q72" s="16"/>
      <c r="R72" s="16"/>
      <c r="S72" s="16"/>
      <c r="T72" s="16"/>
      <c r="U72" s="16"/>
      <c r="V72" s="16"/>
      <c r="W72" s="16"/>
      <c r="X72" s="16"/>
      <c r="Y72" s="16"/>
      <c r="Z72" s="16"/>
    </row>
    <row r="73" spans="1:26" ht="30">
      <c r="A73" s="58"/>
      <c r="B73" s="43"/>
      <c r="C73" s="42"/>
      <c r="D73" s="93"/>
      <c r="E73" s="16" t="s">
        <v>144</v>
      </c>
      <c r="F73" s="94"/>
      <c r="G73" s="51"/>
      <c r="H73" s="16"/>
      <c r="I73" s="16"/>
      <c r="J73" s="16"/>
      <c r="K73" s="16"/>
      <c r="L73" s="16"/>
      <c r="M73" s="16"/>
      <c r="N73" s="16"/>
      <c r="O73" s="16"/>
      <c r="P73" s="16"/>
      <c r="Q73" s="16"/>
      <c r="R73" s="16"/>
      <c r="S73" s="16"/>
      <c r="T73" s="16"/>
      <c r="U73" s="16"/>
      <c r="V73" s="16"/>
      <c r="W73" s="16"/>
      <c r="X73" s="16"/>
      <c r="Y73" s="16"/>
      <c r="Z73" s="16"/>
    </row>
    <row r="74" spans="1:26" ht="30">
      <c r="A74" s="58"/>
      <c r="B74" s="43"/>
      <c r="C74" s="38"/>
      <c r="D74" s="93" t="s">
        <v>145</v>
      </c>
      <c r="E74" s="16" t="s">
        <v>143</v>
      </c>
      <c r="F74" s="94"/>
      <c r="G74" s="51"/>
      <c r="H74" s="16"/>
      <c r="I74" s="16"/>
      <c r="J74" s="16"/>
      <c r="K74" s="16"/>
      <c r="L74" s="16"/>
      <c r="M74" s="16"/>
      <c r="N74" s="16"/>
      <c r="O74" s="16"/>
      <c r="P74" s="16"/>
      <c r="Q74" s="16"/>
      <c r="R74" s="16"/>
      <c r="S74" s="16"/>
      <c r="T74" s="16"/>
      <c r="U74" s="16"/>
      <c r="V74" s="16"/>
      <c r="W74" s="16"/>
      <c r="X74" s="16"/>
      <c r="Y74" s="16"/>
      <c r="Z74" s="16"/>
    </row>
    <row r="75" spans="1:26" ht="30">
      <c r="A75" s="58"/>
      <c r="B75" s="43"/>
      <c r="C75" s="42"/>
      <c r="D75" s="93"/>
      <c r="E75" s="16" t="s">
        <v>144</v>
      </c>
      <c r="F75" s="94"/>
      <c r="G75" s="51"/>
      <c r="H75" s="16"/>
      <c r="I75" s="16"/>
      <c r="J75" s="16"/>
      <c r="K75" s="16"/>
      <c r="L75" s="16"/>
      <c r="M75" s="16"/>
      <c r="N75" s="16"/>
      <c r="O75" s="16"/>
      <c r="P75" s="16"/>
      <c r="Q75" s="16"/>
      <c r="R75" s="16"/>
      <c r="S75" s="16"/>
      <c r="T75" s="16"/>
      <c r="U75" s="16"/>
      <c r="V75" s="16"/>
      <c r="W75" s="16"/>
      <c r="X75" s="16"/>
      <c r="Y75" s="16"/>
      <c r="Z75" s="16"/>
    </row>
    <row r="76" spans="1:26">
      <c r="A76" s="58"/>
      <c r="B76" s="43"/>
      <c r="C76" s="42"/>
      <c r="D76" s="93" t="s">
        <v>146</v>
      </c>
      <c r="E76" s="16"/>
      <c r="F76" s="94"/>
      <c r="G76" s="51"/>
      <c r="H76" s="16"/>
      <c r="I76" s="16"/>
      <c r="J76" s="16"/>
      <c r="K76" s="16"/>
      <c r="L76" s="16"/>
      <c r="M76" s="16"/>
      <c r="N76" s="16"/>
      <c r="O76" s="16"/>
      <c r="P76" s="16"/>
      <c r="Q76" s="16"/>
      <c r="R76" s="16"/>
      <c r="S76" s="16"/>
      <c r="T76" s="16"/>
      <c r="U76" s="16"/>
      <c r="V76" s="16"/>
      <c r="W76" s="16"/>
      <c r="X76" s="16"/>
      <c r="Y76" s="16"/>
      <c r="Z76" s="16"/>
    </row>
    <row r="77" spans="1:26">
      <c r="A77" s="58"/>
      <c r="B77" s="43"/>
      <c r="C77" s="42"/>
      <c r="D77" s="58"/>
      <c r="E77" s="16"/>
      <c r="F77" s="94"/>
      <c r="G77" s="51"/>
      <c r="H77" s="16"/>
      <c r="I77" s="16"/>
      <c r="J77" s="16"/>
      <c r="K77" s="16"/>
      <c r="L77" s="16"/>
      <c r="M77" s="16"/>
      <c r="N77" s="16"/>
      <c r="O77" s="16"/>
      <c r="P77" s="16"/>
      <c r="Q77" s="16"/>
      <c r="R77" s="16"/>
      <c r="S77" s="16"/>
      <c r="T77" s="16"/>
      <c r="U77" s="16"/>
      <c r="V77" s="16"/>
      <c r="W77" s="16"/>
      <c r="X77" s="16"/>
      <c r="Y77" s="16"/>
      <c r="Z77" s="16"/>
    </row>
    <row r="78" spans="1:26">
      <c r="A78" s="58"/>
      <c r="B78" s="43"/>
      <c r="C78" s="42"/>
      <c r="D78" s="58"/>
      <c r="E78" s="16"/>
      <c r="F78" s="94"/>
      <c r="G78" s="51"/>
      <c r="H78" s="16"/>
      <c r="I78" s="16"/>
      <c r="J78" s="16"/>
      <c r="K78" s="16"/>
      <c r="L78" s="16"/>
      <c r="M78" s="16"/>
      <c r="N78" s="16"/>
      <c r="O78" s="16"/>
      <c r="P78" s="16"/>
      <c r="Q78" s="16"/>
      <c r="R78" s="16"/>
      <c r="S78" s="16"/>
      <c r="T78" s="16"/>
      <c r="U78" s="16"/>
      <c r="V78" s="16"/>
      <c r="W78" s="16"/>
      <c r="X78" s="16"/>
      <c r="Y78" s="16"/>
      <c r="Z78" s="16"/>
    </row>
    <row r="79" spans="1:26">
      <c r="A79" s="58"/>
      <c r="B79" s="43"/>
      <c r="C79" s="42"/>
      <c r="D79" s="210" t="s">
        <v>147</v>
      </c>
      <c r="E79" s="235"/>
      <c r="F79" s="231"/>
      <c r="G79" s="51"/>
      <c r="H79" s="16"/>
      <c r="I79" s="16"/>
      <c r="J79" s="16"/>
      <c r="K79" s="16"/>
      <c r="L79" s="16"/>
      <c r="M79" s="16"/>
      <c r="N79" s="16"/>
      <c r="O79" s="16"/>
      <c r="P79" s="16"/>
      <c r="Q79" s="16"/>
      <c r="R79" s="16"/>
      <c r="S79" s="16"/>
      <c r="T79" s="16"/>
      <c r="U79" s="16"/>
      <c r="V79" s="16"/>
      <c r="W79" s="16"/>
      <c r="X79" s="16"/>
      <c r="Y79" s="16"/>
      <c r="Z79" s="16"/>
    </row>
    <row r="80" spans="1:26">
      <c r="A80" s="62"/>
      <c r="B80" s="63"/>
      <c r="C80" s="64"/>
      <c r="D80" s="236"/>
      <c r="E80" s="237"/>
      <c r="F80" s="238"/>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58:I58"/>
    <mergeCell ref="B66:C66"/>
    <mergeCell ref="B67:C67"/>
    <mergeCell ref="A69:B69"/>
    <mergeCell ref="B5:C5"/>
    <mergeCell ref="B11:C11"/>
    <mergeCell ref="B17:C17"/>
    <mergeCell ref="A25:I25"/>
    <mergeCell ref="B26:I26"/>
    <mergeCell ref="D71:F71"/>
    <mergeCell ref="D79:E80"/>
    <mergeCell ref="F79:F80"/>
    <mergeCell ref="B53:C53"/>
    <mergeCell ref="A60:B60"/>
    <mergeCell ref="B61:C61"/>
    <mergeCell ref="B62:C62"/>
    <mergeCell ref="B63:C63"/>
    <mergeCell ref="B64:C64"/>
    <mergeCell ref="B65:C65"/>
    <mergeCell ref="D54:F54"/>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52" workbookViewId="0">
      <selection sqref="A1:XFD1048576"/>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3.71093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513</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c r="A27" s="66"/>
      <c r="B27" s="66"/>
      <c r="C27" s="66"/>
      <c r="D27" s="66"/>
      <c r="E27" s="66"/>
      <c r="F27" s="66"/>
      <c r="G27" s="66"/>
      <c r="H27" s="66"/>
      <c r="I27" s="66"/>
      <c r="J27" s="16"/>
      <c r="K27" s="16"/>
      <c r="L27" s="16"/>
      <c r="M27" s="16"/>
      <c r="N27" s="16"/>
      <c r="O27" s="16"/>
      <c r="P27" s="16"/>
      <c r="Q27" s="16"/>
      <c r="R27" s="16"/>
      <c r="S27" s="16"/>
      <c r="T27" s="16"/>
      <c r="U27" s="16"/>
      <c r="V27" s="16"/>
      <c r="W27" s="16"/>
      <c r="X27" s="16"/>
      <c r="Y27" s="16"/>
      <c r="Z27" s="16"/>
    </row>
    <row r="28" spans="1:26" ht="48">
      <c r="A28" s="96" t="s">
        <v>25</v>
      </c>
      <c r="B28" s="100" t="s">
        <v>26</v>
      </c>
      <c r="C28" s="100"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45">
      <c r="A30" s="30">
        <v>1</v>
      </c>
      <c r="B30" s="106" t="s">
        <v>514</v>
      </c>
      <c r="C30" s="31" t="s">
        <v>515</v>
      </c>
      <c r="D30" s="30" t="s">
        <v>516</v>
      </c>
      <c r="E30" s="108" t="s">
        <v>348</v>
      </c>
      <c r="F30" s="109"/>
      <c r="G30" s="109">
        <v>25000</v>
      </c>
      <c r="H30" s="111"/>
      <c r="I30" s="111">
        <f t="shared" ref="I30:I52" si="0">H30*G30</f>
        <v>0</v>
      </c>
      <c r="J30" s="16"/>
      <c r="K30" s="16"/>
      <c r="L30" s="16"/>
      <c r="M30" s="16"/>
      <c r="N30" s="16"/>
      <c r="O30" s="16"/>
      <c r="P30" s="16"/>
      <c r="Q30" s="16"/>
      <c r="R30" s="16"/>
      <c r="S30" s="16"/>
      <c r="T30" s="16"/>
      <c r="U30" s="16"/>
      <c r="V30" s="16"/>
      <c r="W30" s="16"/>
      <c r="X30" s="16"/>
      <c r="Y30" s="16"/>
      <c r="Z30" s="16"/>
    </row>
    <row r="31" spans="1:26" ht="75">
      <c r="A31" s="30">
        <v>2</v>
      </c>
      <c r="B31" s="106" t="s">
        <v>517</v>
      </c>
      <c r="C31" s="31" t="s">
        <v>518</v>
      </c>
      <c r="D31" s="30" t="s">
        <v>519</v>
      </c>
      <c r="E31" s="108" t="s">
        <v>348</v>
      </c>
      <c r="F31" s="108"/>
      <c r="G31" s="108">
        <v>100000</v>
      </c>
      <c r="H31" s="111"/>
      <c r="I31" s="111">
        <f t="shared" si="0"/>
        <v>0</v>
      </c>
      <c r="J31" s="16"/>
      <c r="K31" s="16"/>
      <c r="L31" s="16"/>
      <c r="M31" s="16"/>
      <c r="N31" s="16"/>
      <c r="O31" s="16"/>
      <c r="P31" s="16"/>
      <c r="Q31" s="16"/>
      <c r="R31" s="16"/>
      <c r="S31" s="16"/>
      <c r="T31" s="16"/>
      <c r="U31" s="16"/>
      <c r="V31" s="16"/>
      <c r="W31" s="16"/>
      <c r="X31" s="16"/>
      <c r="Y31" s="16"/>
      <c r="Z31" s="16"/>
    </row>
    <row r="32" spans="1:26" ht="45">
      <c r="A32" s="30">
        <v>3</v>
      </c>
      <c r="B32" s="106" t="s">
        <v>520</v>
      </c>
      <c r="C32" s="31" t="s">
        <v>521</v>
      </c>
      <c r="D32" s="30" t="s">
        <v>522</v>
      </c>
      <c r="E32" s="108" t="s">
        <v>348</v>
      </c>
      <c r="F32" s="108"/>
      <c r="G32" s="108">
        <v>10000</v>
      </c>
      <c r="H32" s="111"/>
      <c r="I32" s="111">
        <f t="shared" si="0"/>
        <v>0</v>
      </c>
      <c r="J32" s="16"/>
      <c r="K32" s="16"/>
      <c r="L32" s="16"/>
      <c r="M32" s="16"/>
      <c r="N32" s="16"/>
      <c r="O32" s="16"/>
      <c r="P32" s="16"/>
      <c r="Q32" s="16"/>
      <c r="R32" s="16"/>
      <c r="S32" s="16"/>
      <c r="T32" s="16"/>
      <c r="U32" s="16"/>
      <c r="V32" s="16"/>
      <c r="W32" s="16"/>
      <c r="X32" s="16"/>
      <c r="Y32" s="16"/>
      <c r="Z32" s="16"/>
    </row>
    <row r="33" spans="1:26" ht="45">
      <c r="A33" s="30">
        <v>4</v>
      </c>
      <c r="B33" s="106" t="s">
        <v>520</v>
      </c>
      <c r="C33" s="31" t="s">
        <v>523</v>
      </c>
      <c r="D33" s="30" t="s">
        <v>522</v>
      </c>
      <c r="E33" s="108" t="s">
        <v>348</v>
      </c>
      <c r="F33" s="108"/>
      <c r="G33" s="108">
        <v>15000</v>
      </c>
      <c r="H33" s="111"/>
      <c r="I33" s="111">
        <f t="shared" si="0"/>
        <v>0</v>
      </c>
      <c r="J33" s="16"/>
      <c r="K33" s="16"/>
      <c r="L33" s="16"/>
      <c r="M33" s="16"/>
      <c r="N33" s="16"/>
      <c r="O33" s="16"/>
      <c r="P33" s="16"/>
      <c r="Q33" s="16"/>
      <c r="R33" s="16"/>
      <c r="S33" s="16"/>
      <c r="T33" s="16"/>
      <c r="U33" s="16"/>
      <c r="V33" s="16"/>
      <c r="W33" s="16"/>
      <c r="X33" s="16"/>
      <c r="Y33" s="16"/>
      <c r="Z33" s="16"/>
    </row>
    <row r="34" spans="1:26" ht="45">
      <c r="A34" s="30">
        <v>5</v>
      </c>
      <c r="B34" s="106" t="s">
        <v>520</v>
      </c>
      <c r="C34" s="31" t="s">
        <v>524</v>
      </c>
      <c r="D34" s="30" t="s">
        <v>525</v>
      </c>
      <c r="E34" s="108" t="s">
        <v>348</v>
      </c>
      <c r="F34" s="108"/>
      <c r="G34" s="108">
        <v>11300</v>
      </c>
      <c r="H34" s="111"/>
      <c r="I34" s="111">
        <f t="shared" si="0"/>
        <v>0</v>
      </c>
      <c r="J34" s="16"/>
      <c r="K34" s="16"/>
      <c r="L34" s="16"/>
      <c r="M34" s="16"/>
      <c r="N34" s="16"/>
      <c r="O34" s="16"/>
      <c r="P34" s="16"/>
      <c r="Q34" s="16"/>
      <c r="R34" s="16"/>
      <c r="S34" s="16"/>
      <c r="T34" s="16"/>
      <c r="U34" s="16"/>
      <c r="V34" s="16"/>
      <c r="W34" s="16"/>
      <c r="X34" s="16"/>
      <c r="Y34" s="16"/>
      <c r="Z34" s="16"/>
    </row>
    <row r="35" spans="1:26" ht="45">
      <c r="A35" s="30">
        <v>6</v>
      </c>
      <c r="B35" s="106" t="s">
        <v>526</v>
      </c>
      <c r="C35" s="31" t="s">
        <v>527</v>
      </c>
      <c r="D35" s="30" t="s">
        <v>154</v>
      </c>
      <c r="E35" s="108" t="s">
        <v>171</v>
      </c>
      <c r="F35" s="108"/>
      <c r="G35" s="108">
        <v>10</v>
      </c>
      <c r="H35" s="111"/>
      <c r="I35" s="111">
        <f t="shared" si="0"/>
        <v>0</v>
      </c>
      <c r="J35" s="16"/>
      <c r="K35" s="16"/>
      <c r="L35" s="16"/>
      <c r="M35" s="16"/>
      <c r="N35" s="16"/>
      <c r="O35" s="16"/>
      <c r="P35" s="16"/>
      <c r="Q35" s="16"/>
      <c r="R35" s="16"/>
      <c r="S35" s="16"/>
      <c r="T35" s="16"/>
      <c r="U35" s="16"/>
      <c r="V35" s="16"/>
      <c r="W35" s="16"/>
      <c r="X35" s="16"/>
      <c r="Y35" s="16"/>
      <c r="Z35" s="16"/>
    </row>
    <row r="36" spans="1:26" ht="60">
      <c r="A36" s="30">
        <v>7</v>
      </c>
      <c r="B36" s="106" t="s">
        <v>528</v>
      </c>
      <c r="C36" s="31" t="s">
        <v>529</v>
      </c>
      <c r="D36" s="30" t="s">
        <v>171</v>
      </c>
      <c r="E36" s="108" t="s">
        <v>171</v>
      </c>
      <c r="F36" s="108"/>
      <c r="G36" s="108">
        <v>10</v>
      </c>
      <c r="H36" s="111"/>
      <c r="I36" s="111">
        <f t="shared" si="0"/>
        <v>0</v>
      </c>
      <c r="J36" s="16"/>
      <c r="K36" s="16"/>
      <c r="L36" s="16"/>
      <c r="M36" s="16"/>
      <c r="N36" s="16"/>
      <c r="O36" s="16"/>
      <c r="P36" s="16"/>
      <c r="Q36" s="16"/>
      <c r="R36" s="16"/>
      <c r="S36" s="16"/>
      <c r="T36" s="16"/>
      <c r="U36" s="16"/>
      <c r="V36" s="16"/>
      <c r="W36" s="16"/>
      <c r="X36" s="16"/>
      <c r="Y36" s="16"/>
      <c r="Z36" s="16"/>
    </row>
    <row r="37" spans="1:26" ht="30">
      <c r="A37" s="30">
        <v>8</v>
      </c>
      <c r="B37" s="106" t="s">
        <v>528</v>
      </c>
      <c r="C37" s="31" t="s">
        <v>530</v>
      </c>
      <c r="D37" s="30" t="s">
        <v>171</v>
      </c>
      <c r="E37" s="108" t="s">
        <v>171</v>
      </c>
      <c r="F37" s="108"/>
      <c r="G37" s="108">
        <v>20</v>
      </c>
      <c r="H37" s="111"/>
      <c r="I37" s="111">
        <f t="shared" si="0"/>
        <v>0</v>
      </c>
      <c r="J37" s="16"/>
      <c r="K37" s="16"/>
      <c r="L37" s="16"/>
      <c r="M37" s="16"/>
      <c r="N37" s="16"/>
      <c r="O37" s="16"/>
      <c r="P37" s="16"/>
      <c r="Q37" s="16"/>
      <c r="R37" s="16"/>
      <c r="S37" s="16"/>
      <c r="T37" s="16"/>
      <c r="U37" s="16"/>
      <c r="V37" s="16"/>
      <c r="W37" s="16"/>
      <c r="X37" s="16"/>
      <c r="Y37" s="16"/>
      <c r="Z37" s="16"/>
    </row>
    <row r="38" spans="1:26" ht="45">
      <c r="A38" s="30">
        <v>9</v>
      </c>
      <c r="B38" s="106" t="s">
        <v>528</v>
      </c>
      <c r="C38" s="31" t="s">
        <v>531</v>
      </c>
      <c r="D38" s="30" t="s">
        <v>171</v>
      </c>
      <c r="E38" s="108" t="s">
        <v>171</v>
      </c>
      <c r="F38" s="108"/>
      <c r="G38" s="108">
        <v>10</v>
      </c>
      <c r="H38" s="111"/>
      <c r="I38" s="111">
        <f t="shared" si="0"/>
        <v>0</v>
      </c>
      <c r="J38" s="16"/>
      <c r="K38" s="16"/>
      <c r="L38" s="16"/>
      <c r="M38" s="16"/>
      <c r="N38" s="16"/>
      <c r="O38" s="16"/>
      <c r="P38" s="16"/>
      <c r="Q38" s="16"/>
      <c r="R38" s="16"/>
      <c r="S38" s="16"/>
      <c r="T38" s="16"/>
      <c r="U38" s="16"/>
      <c r="V38" s="16"/>
      <c r="W38" s="16"/>
      <c r="X38" s="16"/>
      <c r="Y38" s="16"/>
      <c r="Z38" s="16"/>
    </row>
    <row r="39" spans="1:26" ht="30">
      <c r="A39" s="30">
        <v>10</v>
      </c>
      <c r="B39" s="106" t="s">
        <v>528</v>
      </c>
      <c r="C39" s="31" t="s">
        <v>532</v>
      </c>
      <c r="D39" s="30" t="s">
        <v>171</v>
      </c>
      <c r="E39" s="108" t="s">
        <v>171</v>
      </c>
      <c r="F39" s="108"/>
      <c r="G39" s="108">
        <v>10</v>
      </c>
      <c r="H39" s="111"/>
      <c r="I39" s="111">
        <f t="shared" si="0"/>
        <v>0</v>
      </c>
      <c r="J39" s="16"/>
      <c r="K39" s="16"/>
      <c r="L39" s="16"/>
      <c r="M39" s="16"/>
      <c r="N39" s="16"/>
      <c r="O39" s="16"/>
      <c r="P39" s="16"/>
      <c r="Q39" s="16"/>
      <c r="R39" s="16"/>
      <c r="S39" s="16"/>
      <c r="T39" s="16"/>
      <c r="U39" s="16"/>
      <c r="V39" s="16"/>
      <c r="W39" s="16"/>
      <c r="X39" s="16"/>
      <c r="Y39" s="16"/>
      <c r="Z39" s="16"/>
    </row>
    <row r="40" spans="1:26" ht="30">
      <c r="A40" s="30">
        <v>11</v>
      </c>
      <c r="B40" s="106" t="s">
        <v>528</v>
      </c>
      <c r="C40" s="31" t="s">
        <v>533</v>
      </c>
      <c r="D40" s="30" t="s">
        <v>171</v>
      </c>
      <c r="E40" s="108" t="s">
        <v>171</v>
      </c>
      <c r="F40" s="108"/>
      <c r="G40" s="108">
        <v>20</v>
      </c>
      <c r="H40" s="111"/>
      <c r="I40" s="111">
        <f t="shared" si="0"/>
        <v>0</v>
      </c>
      <c r="J40" s="16"/>
      <c r="K40" s="16"/>
      <c r="L40" s="16"/>
      <c r="M40" s="16"/>
      <c r="N40" s="16"/>
      <c r="O40" s="16"/>
      <c r="P40" s="16"/>
      <c r="Q40" s="16"/>
      <c r="R40" s="16"/>
      <c r="S40" s="16"/>
      <c r="T40" s="16"/>
      <c r="U40" s="16"/>
      <c r="V40" s="16"/>
      <c r="W40" s="16"/>
      <c r="X40" s="16"/>
      <c r="Y40" s="16"/>
      <c r="Z40" s="16"/>
    </row>
    <row r="41" spans="1:26" ht="30">
      <c r="A41" s="30">
        <v>12</v>
      </c>
      <c r="B41" s="106" t="s">
        <v>528</v>
      </c>
      <c r="C41" s="31" t="s">
        <v>534</v>
      </c>
      <c r="D41" s="30" t="s">
        <v>171</v>
      </c>
      <c r="E41" s="108" t="s">
        <v>171</v>
      </c>
      <c r="F41" s="108"/>
      <c r="G41" s="108">
        <v>10</v>
      </c>
      <c r="H41" s="111"/>
      <c r="I41" s="111">
        <f t="shared" si="0"/>
        <v>0</v>
      </c>
      <c r="J41" s="16"/>
      <c r="K41" s="16"/>
      <c r="L41" s="16"/>
      <c r="M41" s="16"/>
      <c r="N41" s="16"/>
      <c r="O41" s="16"/>
      <c r="P41" s="16"/>
      <c r="Q41" s="16"/>
      <c r="R41" s="16"/>
      <c r="S41" s="16"/>
      <c r="T41" s="16"/>
      <c r="U41" s="16"/>
      <c r="V41" s="16"/>
      <c r="W41" s="16"/>
      <c r="X41" s="16"/>
      <c r="Y41" s="16"/>
      <c r="Z41" s="16"/>
    </row>
    <row r="42" spans="1:26" ht="45">
      <c r="A42" s="30">
        <v>13</v>
      </c>
      <c r="B42" s="106" t="s">
        <v>535</v>
      </c>
      <c r="C42" s="31" t="s">
        <v>536</v>
      </c>
      <c r="D42" s="30" t="s">
        <v>171</v>
      </c>
      <c r="E42" s="108" t="s">
        <v>171</v>
      </c>
      <c r="F42" s="109"/>
      <c r="G42" s="109">
        <v>100</v>
      </c>
      <c r="H42" s="111"/>
      <c r="I42" s="111">
        <f t="shared" si="0"/>
        <v>0</v>
      </c>
      <c r="J42" s="16"/>
      <c r="K42" s="16"/>
      <c r="L42" s="16"/>
      <c r="M42" s="16"/>
      <c r="N42" s="16"/>
      <c r="O42" s="16"/>
      <c r="P42" s="16"/>
      <c r="Q42" s="16"/>
      <c r="R42" s="16"/>
      <c r="S42" s="16"/>
      <c r="T42" s="16"/>
      <c r="U42" s="16"/>
      <c r="V42" s="16"/>
      <c r="W42" s="16"/>
      <c r="X42" s="16"/>
      <c r="Y42" s="16"/>
      <c r="Z42" s="16"/>
    </row>
    <row r="43" spans="1:26" ht="30">
      <c r="A43" s="30">
        <v>14</v>
      </c>
      <c r="B43" s="31" t="s">
        <v>537</v>
      </c>
      <c r="C43" s="118" t="s">
        <v>538</v>
      </c>
      <c r="D43" s="30" t="s">
        <v>171</v>
      </c>
      <c r="E43" s="108" t="s">
        <v>171</v>
      </c>
      <c r="F43" s="108"/>
      <c r="G43" s="108">
        <v>10</v>
      </c>
      <c r="H43" s="111"/>
      <c r="I43" s="111">
        <f t="shared" si="0"/>
        <v>0</v>
      </c>
      <c r="J43" s="16"/>
      <c r="K43" s="16"/>
      <c r="L43" s="16"/>
      <c r="M43" s="16"/>
      <c r="N43" s="16"/>
      <c r="O43" s="16"/>
      <c r="P43" s="16"/>
      <c r="Q43" s="16"/>
      <c r="R43" s="16"/>
      <c r="S43" s="16"/>
      <c r="T43" s="16"/>
      <c r="U43" s="16"/>
      <c r="V43" s="16"/>
      <c r="W43" s="16"/>
      <c r="X43" s="16"/>
      <c r="Y43" s="16"/>
      <c r="Z43" s="16"/>
    </row>
    <row r="44" spans="1:26" ht="45">
      <c r="A44" s="30">
        <v>15</v>
      </c>
      <c r="B44" s="31" t="s">
        <v>539</v>
      </c>
      <c r="C44" s="118" t="s">
        <v>540</v>
      </c>
      <c r="D44" s="30" t="s">
        <v>171</v>
      </c>
      <c r="E44" s="108" t="s">
        <v>171</v>
      </c>
      <c r="F44" s="109"/>
      <c r="G44" s="109">
        <v>10</v>
      </c>
      <c r="H44" s="111"/>
      <c r="I44" s="111">
        <f t="shared" si="0"/>
        <v>0</v>
      </c>
      <c r="J44" s="16"/>
      <c r="K44" s="16"/>
      <c r="L44" s="16"/>
      <c r="M44" s="16"/>
      <c r="N44" s="16"/>
      <c r="O44" s="16"/>
      <c r="P44" s="16"/>
      <c r="Q44" s="16"/>
      <c r="R44" s="16"/>
      <c r="S44" s="16"/>
      <c r="T44" s="16"/>
      <c r="U44" s="16"/>
      <c r="V44" s="16"/>
      <c r="W44" s="16"/>
      <c r="X44" s="16"/>
      <c r="Y44" s="16"/>
      <c r="Z44" s="16"/>
    </row>
    <row r="45" spans="1:26" ht="30">
      <c r="A45" s="30">
        <v>16</v>
      </c>
      <c r="B45" s="31" t="s">
        <v>539</v>
      </c>
      <c r="C45" s="118" t="s">
        <v>541</v>
      </c>
      <c r="D45" s="30" t="s">
        <v>171</v>
      </c>
      <c r="E45" s="108" t="s">
        <v>171</v>
      </c>
      <c r="F45" s="108"/>
      <c r="G45" s="108">
        <v>10</v>
      </c>
      <c r="H45" s="111"/>
      <c r="I45" s="111">
        <f t="shared" si="0"/>
        <v>0</v>
      </c>
      <c r="J45" s="16"/>
      <c r="K45" s="16"/>
      <c r="L45" s="16"/>
      <c r="M45" s="16"/>
      <c r="N45" s="16"/>
      <c r="O45" s="16"/>
      <c r="P45" s="16"/>
      <c r="Q45" s="16"/>
      <c r="R45" s="16"/>
      <c r="S45" s="16"/>
      <c r="T45" s="16"/>
      <c r="U45" s="16"/>
      <c r="V45" s="16"/>
      <c r="W45" s="16"/>
      <c r="X45" s="16"/>
      <c r="Y45" s="16"/>
      <c r="Z45" s="16"/>
    </row>
    <row r="46" spans="1:26" ht="45">
      <c r="A46" s="30">
        <v>17</v>
      </c>
      <c r="B46" s="106" t="s">
        <v>539</v>
      </c>
      <c r="C46" s="118" t="s">
        <v>542</v>
      </c>
      <c r="D46" s="30" t="s">
        <v>171</v>
      </c>
      <c r="E46" s="108" t="s">
        <v>171</v>
      </c>
      <c r="F46" s="108"/>
      <c r="G46" s="108">
        <v>10</v>
      </c>
      <c r="H46" s="111"/>
      <c r="I46" s="111">
        <f t="shared" si="0"/>
        <v>0</v>
      </c>
      <c r="J46" s="16"/>
      <c r="K46" s="16"/>
      <c r="L46" s="16"/>
      <c r="M46" s="16"/>
      <c r="N46" s="16"/>
      <c r="O46" s="16"/>
      <c r="P46" s="16"/>
      <c r="Q46" s="16"/>
      <c r="R46" s="16"/>
      <c r="S46" s="16"/>
      <c r="T46" s="16"/>
      <c r="U46" s="16"/>
      <c r="V46" s="16"/>
      <c r="W46" s="16"/>
      <c r="X46" s="16"/>
      <c r="Y46" s="16"/>
      <c r="Z46" s="16"/>
    </row>
    <row r="47" spans="1:26" ht="45">
      <c r="A47" s="30">
        <v>18</v>
      </c>
      <c r="B47" s="106" t="s">
        <v>543</v>
      </c>
      <c r="C47" s="118" t="s">
        <v>544</v>
      </c>
      <c r="D47" s="30" t="s">
        <v>171</v>
      </c>
      <c r="E47" s="108" t="s">
        <v>171</v>
      </c>
      <c r="F47" s="109"/>
      <c r="G47" s="109">
        <v>10</v>
      </c>
      <c r="H47" s="111"/>
      <c r="I47" s="111">
        <f t="shared" si="0"/>
        <v>0</v>
      </c>
      <c r="J47" s="16"/>
      <c r="K47" s="16"/>
      <c r="L47" s="16"/>
      <c r="M47" s="16"/>
      <c r="N47" s="16"/>
      <c r="O47" s="16"/>
      <c r="P47" s="16"/>
      <c r="Q47" s="16"/>
      <c r="R47" s="16"/>
      <c r="S47" s="16"/>
      <c r="T47" s="16"/>
      <c r="U47" s="16"/>
      <c r="V47" s="16"/>
      <c r="W47" s="16"/>
      <c r="X47" s="16"/>
      <c r="Y47" s="16"/>
      <c r="Z47" s="16"/>
    </row>
    <row r="48" spans="1:26" ht="75">
      <c r="A48" s="30">
        <v>19</v>
      </c>
      <c r="B48" s="106" t="s">
        <v>545</v>
      </c>
      <c r="C48" s="118" t="s">
        <v>546</v>
      </c>
      <c r="D48" s="30" t="s">
        <v>171</v>
      </c>
      <c r="E48" s="108" t="s">
        <v>171</v>
      </c>
      <c r="F48" s="108"/>
      <c r="G48" s="108">
        <v>100</v>
      </c>
      <c r="H48" s="111"/>
      <c r="I48" s="111">
        <f t="shared" si="0"/>
        <v>0</v>
      </c>
      <c r="J48" s="16"/>
      <c r="K48" s="16"/>
      <c r="L48" s="16"/>
      <c r="M48" s="16"/>
      <c r="N48" s="16"/>
      <c r="O48" s="16"/>
      <c r="P48" s="16"/>
      <c r="Q48" s="16"/>
      <c r="R48" s="16"/>
      <c r="S48" s="16"/>
      <c r="T48" s="16"/>
      <c r="U48" s="16"/>
      <c r="V48" s="16"/>
      <c r="W48" s="16"/>
      <c r="X48" s="16"/>
      <c r="Y48" s="16"/>
      <c r="Z48" s="16"/>
    </row>
    <row r="49" spans="1:26" ht="30">
      <c r="A49" s="30">
        <v>20</v>
      </c>
      <c r="B49" s="106" t="s">
        <v>517</v>
      </c>
      <c r="C49" s="31" t="s">
        <v>547</v>
      </c>
      <c r="D49" s="30" t="s">
        <v>171</v>
      </c>
      <c r="E49" s="108" t="s">
        <v>171</v>
      </c>
      <c r="F49" s="108"/>
      <c r="G49" s="108">
        <v>50</v>
      </c>
      <c r="H49" s="111"/>
      <c r="I49" s="111">
        <f t="shared" si="0"/>
        <v>0</v>
      </c>
      <c r="J49" s="16"/>
      <c r="K49" s="16"/>
      <c r="L49" s="16"/>
      <c r="M49" s="16"/>
      <c r="N49" s="16"/>
      <c r="O49" s="16"/>
      <c r="P49" s="16"/>
      <c r="Q49" s="16"/>
      <c r="R49" s="16"/>
      <c r="S49" s="16"/>
      <c r="T49" s="16"/>
      <c r="U49" s="16"/>
      <c r="V49" s="16"/>
      <c r="W49" s="16"/>
      <c r="X49" s="16"/>
      <c r="Y49" s="16"/>
      <c r="Z49" s="16"/>
    </row>
    <row r="50" spans="1:26">
      <c r="A50" s="30">
        <v>21</v>
      </c>
      <c r="B50" s="106" t="s">
        <v>517</v>
      </c>
      <c r="C50" s="31" t="s">
        <v>548</v>
      </c>
      <c r="D50" s="30" t="s">
        <v>171</v>
      </c>
      <c r="E50" s="108" t="s">
        <v>171</v>
      </c>
      <c r="F50" s="108"/>
      <c r="G50" s="108">
        <v>50</v>
      </c>
      <c r="H50" s="111"/>
      <c r="I50" s="111">
        <f t="shared" si="0"/>
        <v>0</v>
      </c>
      <c r="J50" s="16"/>
      <c r="K50" s="16"/>
      <c r="L50" s="16"/>
      <c r="M50" s="16"/>
      <c r="N50" s="16"/>
      <c r="O50" s="16"/>
      <c r="P50" s="16"/>
      <c r="Q50" s="16"/>
      <c r="R50" s="16"/>
      <c r="S50" s="16"/>
      <c r="T50" s="16"/>
      <c r="U50" s="16"/>
      <c r="V50" s="16"/>
      <c r="W50" s="16"/>
      <c r="X50" s="16"/>
      <c r="Y50" s="16"/>
      <c r="Z50" s="16"/>
    </row>
    <row r="51" spans="1:26" ht="75">
      <c r="A51" s="30">
        <v>22</v>
      </c>
      <c r="B51" s="106" t="s">
        <v>549</v>
      </c>
      <c r="C51" s="31" t="s">
        <v>550</v>
      </c>
      <c r="D51" s="30" t="s">
        <v>171</v>
      </c>
      <c r="E51" s="108" t="s">
        <v>171</v>
      </c>
      <c r="F51" s="108"/>
      <c r="G51" s="108">
        <v>100</v>
      </c>
      <c r="H51" s="111"/>
      <c r="I51" s="111">
        <f t="shared" si="0"/>
        <v>0</v>
      </c>
      <c r="J51" s="16"/>
      <c r="K51" s="16"/>
      <c r="L51" s="16"/>
      <c r="M51" s="16"/>
      <c r="N51" s="16"/>
      <c r="O51" s="16"/>
      <c r="P51" s="16"/>
      <c r="Q51" s="16"/>
      <c r="R51" s="16"/>
      <c r="S51" s="16"/>
      <c r="T51" s="16"/>
      <c r="U51" s="16"/>
      <c r="V51" s="16"/>
      <c r="W51" s="16"/>
      <c r="X51" s="16"/>
      <c r="Y51" s="16"/>
      <c r="Z51" s="16"/>
    </row>
    <row r="52" spans="1:26" ht="75">
      <c r="A52" s="37">
        <v>23</v>
      </c>
      <c r="B52" s="106" t="s">
        <v>551</v>
      </c>
      <c r="C52" s="31" t="s">
        <v>550</v>
      </c>
      <c r="D52" s="30" t="s">
        <v>171</v>
      </c>
      <c r="E52" s="108" t="s">
        <v>171</v>
      </c>
      <c r="F52" s="108"/>
      <c r="G52" s="108">
        <v>100</v>
      </c>
      <c r="H52" s="111"/>
      <c r="I52" s="111">
        <f t="shared" si="0"/>
        <v>0</v>
      </c>
      <c r="J52" s="16"/>
      <c r="K52" s="16"/>
      <c r="L52" s="16"/>
      <c r="M52" s="16"/>
      <c r="N52" s="16"/>
      <c r="O52" s="16"/>
      <c r="P52" s="16"/>
      <c r="Q52" s="16"/>
      <c r="R52" s="16"/>
      <c r="S52" s="16"/>
      <c r="T52" s="16"/>
      <c r="U52" s="16"/>
      <c r="V52" s="16"/>
      <c r="W52" s="16"/>
      <c r="X52" s="16"/>
      <c r="Y52" s="16"/>
      <c r="Z52" s="16"/>
    </row>
    <row r="53" spans="1:26" ht="30">
      <c r="A53" s="16"/>
      <c r="B53" s="43"/>
      <c r="C53" s="42"/>
      <c r="D53" s="43"/>
      <c r="E53" s="43"/>
      <c r="F53" s="44"/>
      <c r="G53" s="44"/>
      <c r="H53" s="119" t="s">
        <v>117</v>
      </c>
      <c r="I53" s="120">
        <f>SUM(I30:I52)</f>
        <v>0</v>
      </c>
      <c r="J53" s="16"/>
      <c r="K53" s="16"/>
      <c r="L53" s="16"/>
      <c r="M53" s="16"/>
      <c r="N53" s="16"/>
      <c r="O53" s="16"/>
      <c r="P53" s="16"/>
      <c r="Q53" s="16"/>
      <c r="R53" s="16"/>
      <c r="S53" s="16"/>
      <c r="T53" s="16"/>
      <c r="U53" s="16"/>
      <c r="V53" s="16"/>
      <c r="W53" s="16"/>
      <c r="X53" s="16"/>
      <c r="Y53" s="16"/>
      <c r="Z53" s="16"/>
    </row>
    <row r="54" spans="1:26">
      <c r="A54" s="16"/>
      <c r="B54" s="232" t="s">
        <v>118</v>
      </c>
      <c r="C54" s="239"/>
      <c r="D54" s="67"/>
      <c r="E54" s="43"/>
      <c r="F54" s="67"/>
      <c r="G54" s="67"/>
      <c r="H54" s="67"/>
      <c r="I54" s="67"/>
      <c r="J54" s="16"/>
      <c r="K54" s="16"/>
      <c r="L54" s="16"/>
      <c r="M54" s="16"/>
      <c r="N54" s="16"/>
      <c r="O54" s="16"/>
      <c r="P54" s="16"/>
      <c r="Q54" s="16"/>
      <c r="R54" s="16"/>
      <c r="S54" s="16"/>
      <c r="T54" s="16"/>
      <c r="U54" s="16"/>
      <c r="V54" s="16"/>
      <c r="W54" s="16"/>
      <c r="X54" s="16"/>
      <c r="Y54" s="16"/>
      <c r="Z54" s="16"/>
    </row>
    <row r="55" spans="1:26" ht="30">
      <c r="A55" s="16"/>
      <c r="B55" s="48" t="s">
        <v>119</v>
      </c>
      <c r="C55" s="6"/>
      <c r="D55" s="222" t="s">
        <v>120</v>
      </c>
      <c r="E55" s="241"/>
      <c r="F55" s="239"/>
      <c r="G55" s="44"/>
      <c r="H55" s="49"/>
      <c r="I55" s="50"/>
      <c r="J55" s="16"/>
      <c r="K55" s="16"/>
      <c r="L55" s="16"/>
      <c r="M55" s="16"/>
      <c r="N55" s="16"/>
      <c r="O55" s="16"/>
      <c r="P55" s="16"/>
      <c r="Q55" s="16"/>
      <c r="R55" s="16"/>
      <c r="S55" s="16"/>
      <c r="T55" s="16"/>
      <c r="U55" s="16"/>
      <c r="V55" s="16"/>
      <c r="W55" s="16"/>
      <c r="X55" s="16"/>
      <c r="Y55" s="16"/>
      <c r="Z55" s="16"/>
    </row>
    <row r="56" spans="1:26">
      <c r="A56" s="16"/>
      <c r="B56" s="43"/>
      <c r="C56" s="42"/>
      <c r="D56" s="43"/>
      <c r="E56" s="43"/>
      <c r="F56" s="51"/>
      <c r="G56" s="51"/>
      <c r="H56" s="16"/>
      <c r="I56" s="16"/>
      <c r="J56" s="16"/>
      <c r="K56" s="16"/>
      <c r="L56" s="16"/>
      <c r="M56" s="16"/>
      <c r="N56" s="16"/>
      <c r="O56" s="16"/>
      <c r="P56" s="16"/>
      <c r="Q56" s="16"/>
      <c r="R56" s="16"/>
      <c r="S56" s="16"/>
      <c r="T56" s="16"/>
      <c r="U56" s="16"/>
      <c r="V56" s="16"/>
      <c r="W56" s="16"/>
      <c r="X56" s="16"/>
      <c r="Y56" s="16"/>
      <c r="Z56" s="16"/>
    </row>
    <row r="57" spans="1:26" ht="90">
      <c r="A57" s="16"/>
      <c r="B57" s="52" t="s">
        <v>121</v>
      </c>
      <c r="C57" s="42"/>
      <c r="D57" s="43"/>
      <c r="E57" s="43"/>
      <c r="F57" s="51"/>
      <c r="G57" s="51"/>
      <c r="H57" s="16"/>
      <c r="I57" s="16"/>
      <c r="J57" s="16"/>
      <c r="K57" s="16"/>
      <c r="L57" s="16"/>
      <c r="M57" s="16"/>
      <c r="N57" s="16"/>
      <c r="O57" s="16"/>
      <c r="P57" s="16"/>
      <c r="Q57" s="16"/>
      <c r="R57" s="16"/>
      <c r="S57" s="16"/>
      <c r="T57" s="16"/>
      <c r="U57" s="16"/>
      <c r="V57" s="16"/>
      <c r="W57" s="16"/>
      <c r="X57" s="16"/>
      <c r="Y57" s="16"/>
      <c r="Z57" s="16"/>
    </row>
    <row r="58" spans="1:26">
      <c r="A58" s="16"/>
      <c r="B58" s="43"/>
      <c r="C58" s="42"/>
      <c r="D58" s="43"/>
      <c r="E58" s="43"/>
      <c r="F58" s="51"/>
      <c r="G58" s="51"/>
      <c r="H58" s="16"/>
      <c r="I58" s="16"/>
      <c r="J58" s="16"/>
      <c r="K58" s="16"/>
      <c r="L58" s="16"/>
      <c r="M58" s="16"/>
      <c r="N58" s="16"/>
      <c r="O58" s="16"/>
      <c r="P58" s="16"/>
      <c r="Q58" s="16"/>
      <c r="R58" s="16"/>
      <c r="S58" s="16"/>
      <c r="T58" s="16"/>
      <c r="U58" s="16"/>
      <c r="V58" s="16"/>
      <c r="W58" s="16"/>
      <c r="X58" s="16"/>
      <c r="Y58" s="16"/>
      <c r="Z58" s="16"/>
    </row>
    <row r="59" spans="1:26">
      <c r="A59" s="16"/>
      <c r="B59" s="53" t="s">
        <v>122</v>
      </c>
      <c r="C59" s="42"/>
      <c r="D59" s="43"/>
      <c r="E59" s="43"/>
      <c r="F59" s="51"/>
      <c r="G59" s="51"/>
      <c r="H59" s="242"/>
      <c r="I59" s="240"/>
      <c r="J59" s="16"/>
      <c r="K59" s="16"/>
      <c r="L59" s="16"/>
      <c r="M59" s="16"/>
      <c r="N59" s="16"/>
      <c r="O59" s="16"/>
      <c r="P59" s="16"/>
      <c r="Q59" s="16"/>
      <c r="R59" s="16"/>
      <c r="S59" s="16"/>
      <c r="T59" s="16"/>
      <c r="U59" s="16"/>
      <c r="V59" s="16"/>
      <c r="W59" s="16"/>
      <c r="X59" s="16"/>
      <c r="Y59" s="16"/>
      <c r="Z59" s="16"/>
    </row>
    <row r="60" spans="1:26">
      <c r="A60" s="16"/>
      <c r="B60" s="43"/>
      <c r="C60" s="16"/>
      <c r="D60" s="43"/>
      <c r="E60" s="43"/>
      <c r="F60" s="51"/>
      <c r="G60" s="51"/>
      <c r="H60" s="16"/>
      <c r="I60" s="16"/>
      <c r="J60" s="16"/>
      <c r="K60" s="16"/>
      <c r="L60" s="16"/>
      <c r="M60" s="16"/>
      <c r="N60" s="16"/>
      <c r="O60" s="16"/>
      <c r="P60" s="16"/>
      <c r="Q60" s="16"/>
      <c r="R60" s="16"/>
      <c r="S60" s="16"/>
      <c r="T60" s="16"/>
      <c r="U60" s="16"/>
      <c r="V60" s="16"/>
      <c r="W60" s="16"/>
      <c r="X60" s="16"/>
      <c r="Y60" s="16"/>
      <c r="Z60" s="16"/>
    </row>
    <row r="61" spans="1:26">
      <c r="A61" s="219" t="s">
        <v>123</v>
      </c>
      <c r="B61" s="240"/>
      <c r="C61" s="42"/>
      <c r="D61" s="43"/>
      <c r="E61" s="43"/>
      <c r="F61" s="51"/>
      <c r="G61" s="51"/>
      <c r="H61" s="16"/>
      <c r="I61" s="16"/>
      <c r="J61" s="16"/>
      <c r="K61" s="16"/>
      <c r="L61" s="16"/>
      <c r="M61" s="16"/>
      <c r="N61" s="16"/>
      <c r="O61" s="16"/>
      <c r="P61" s="16"/>
      <c r="Q61" s="16"/>
      <c r="R61" s="16"/>
      <c r="S61" s="16"/>
      <c r="T61" s="16"/>
      <c r="U61" s="16"/>
      <c r="V61" s="16"/>
      <c r="W61" s="16"/>
      <c r="X61" s="16"/>
      <c r="Y61" s="16"/>
      <c r="Z61" s="16"/>
    </row>
    <row r="62" spans="1:26">
      <c r="A62" s="16" t="s">
        <v>124</v>
      </c>
      <c r="B62" s="221" t="s">
        <v>125</v>
      </c>
      <c r="C62" s="240"/>
      <c r="D62" s="43"/>
      <c r="E62" s="43"/>
      <c r="F62" s="51"/>
      <c r="G62" s="51"/>
      <c r="H62" s="16"/>
      <c r="I62" s="16"/>
      <c r="J62" s="16"/>
      <c r="K62" s="16"/>
      <c r="L62" s="16"/>
      <c r="M62" s="16"/>
      <c r="N62" s="16"/>
      <c r="O62" s="16"/>
      <c r="P62" s="16"/>
      <c r="Q62" s="16"/>
      <c r="R62" s="16"/>
      <c r="S62" s="16"/>
      <c r="T62" s="16"/>
      <c r="U62" s="16"/>
      <c r="V62" s="16"/>
      <c r="W62" s="16"/>
      <c r="X62" s="16"/>
      <c r="Y62" s="16"/>
      <c r="Z62" s="16"/>
    </row>
    <row r="63" spans="1:26">
      <c r="A63" s="16" t="s">
        <v>126</v>
      </c>
      <c r="B63" s="221" t="s">
        <v>127</v>
      </c>
      <c r="C63" s="240"/>
      <c r="D63" s="43"/>
      <c r="E63" s="43"/>
      <c r="F63" s="51"/>
      <c r="G63" s="51"/>
      <c r="H63" s="16"/>
      <c r="I63" s="16"/>
      <c r="J63" s="16"/>
      <c r="K63" s="16"/>
      <c r="L63" s="16"/>
      <c r="M63" s="16"/>
      <c r="N63" s="16"/>
      <c r="O63" s="16"/>
      <c r="P63" s="16"/>
      <c r="Q63" s="16"/>
      <c r="R63" s="16"/>
      <c r="S63" s="16"/>
      <c r="T63" s="16"/>
      <c r="U63" s="16"/>
      <c r="V63" s="16"/>
      <c r="W63" s="16"/>
      <c r="X63" s="16"/>
      <c r="Y63" s="16"/>
      <c r="Z63" s="16"/>
    </row>
    <row r="64" spans="1:26">
      <c r="A64" s="16" t="s">
        <v>128</v>
      </c>
      <c r="B64" s="221" t="s">
        <v>129</v>
      </c>
      <c r="C64" s="240"/>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t="s">
        <v>130</v>
      </c>
      <c r="B65" s="221" t="s">
        <v>131</v>
      </c>
      <c r="C65" s="240"/>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t="s">
        <v>132</v>
      </c>
      <c r="B66" s="221" t="s">
        <v>133</v>
      </c>
      <c r="C66" s="240"/>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t="s">
        <v>134</v>
      </c>
      <c r="B67" s="221" t="s">
        <v>135</v>
      </c>
      <c r="C67" s="240"/>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t="s">
        <v>136</v>
      </c>
      <c r="B68" s="221" t="s">
        <v>137</v>
      </c>
      <c r="C68" s="240"/>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225" t="s">
        <v>138</v>
      </c>
      <c r="B70" s="234"/>
      <c r="C70" s="55"/>
      <c r="D70" s="56"/>
      <c r="E70" s="56"/>
      <c r="F70" s="57"/>
      <c r="G70" s="51"/>
      <c r="H70" s="16"/>
      <c r="I70" s="16"/>
      <c r="J70" s="16"/>
      <c r="K70" s="16"/>
      <c r="L70" s="16"/>
      <c r="M70" s="16"/>
      <c r="N70" s="16"/>
      <c r="O70" s="16"/>
      <c r="P70" s="16"/>
      <c r="Q70" s="16"/>
      <c r="R70" s="16"/>
      <c r="S70" s="16"/>
      <c r="T70" s="16"/>
      <c r="U70" s="16"/>
      <c r="V70" s="16"/>
      <c r="W70" s="16"/>
      <c r="X70" s="16"/>
      <c r="Y70" s="16"/>
      <c r="Z70" s="16"/>
    </row>
    <row r="71" spans="1:26">
      <c r="A71" s="58"/>
      <c r="B71" s="43"/>
      <c r="C71" s="42"/>
      <c r="D71" s="43"/>
      <c r="E71" s="43"/>
      <c r="F71" s="59"/>
      <c r="G71" s="51"/>
      <c r="H71" s="16"/>
      <c r="I71" s="16"/>
      <c r="J71" s="16"/>
      <c r="K71" s="16"/>
      <c r="L71" s="16"/>
      <c r="M71" s="16"/>
      <c r="N71" s="16"/>
      <c r="O71" s="16"/>
      <c r="P71" s="16"/>
      <c r="Q71" s="16"/>
      <c r="R71" s="16"/>
      <c r="S71" s="16"/>
      <c r="T71" s="16"/>
      <c r="U71" s="16"/>
      <c r="V71" s="16"/>
      <c r="W71" s="16"/>
      <c r="X71" s="16"/>
      <c r="Y71" s="16"/>
      <c r="Z71" s="16"/>
    </row>
    <row r="72" spans="1:26" ht="30">
      <c r="A72" s="58"/>
      <c r="B72" s="54" t="s">
        <v>139</v>
      </c>
      <c r="C72" s="43" t="s">
        <v>140</v>
      </c>
      <c r="D72" s="210" t="s">
        <v>141</v>
      </c>
      <c r="E72" s="234"/>
      <c r="F72" s="235"/>
      <c r="G72" s="51"/>
      <c r="H72" s="16"/>
      <c r="I72" s="16"/>
      <c r="J72" s="16"/>
      <c r="K72" s="16"/>
      <c r="L72" s="16"/>
      <c r="M72" s="16"/>
      <c r="N72" s="16"/>
      <c r="O72" s="16"/>
      <c r="P72" s="16"/>
      <c r="Q72" s="16"/>
      <c r="R72" s="16"/>
      <c r="S72" s="16"/>
      <c r="T72" s="16"/>
      <c r="U72" s="16"/>
      <c r="V72" s="16"/>
      <c r="W72" s="16"/>
      <c r="X72" s="16"/>
      <c r="Y72" s="16"/>
      <c r="Z72" s="16"/>
    </row>
    <row r="73" spans="1:26" ht="30">
      <c r="A73" s="58"/>
      <c r="B73" s="43"/>
      <c r="C73" s="42"/>
      <c r="D73" s="93" t="s">
        <v>142</v>
      </c>
      <c r="E73" s="16" t="s">
        <v>143</v>
      </c>
      <c r="F73" s="94"/>
      <c r="G73" s="51"/>
      <c r="H73" s="16"/>
      <c r="I73" s="16"/>
      <c r="J73" s="16"/>
      <c r="K73" s="16"/>
      <c r="L73" s="16"/>
      <c r="M73" s="16"/>
      <c r="N73" s="16"/>
      <c r="O73" s="16"/>
      <c r="P73" s="16"/>
      <c r="Q73" s="16"/>
      <c r="R73" s="16"/>
      <c r="S73" s="16"/>
      <c r="T73" s="16"/>
      <c r="U73" s="16"/>
      <c r="V73" s="16"/>
      <c r="W73" s="16"/>
      <c r="X73" s="16"/>
      <c r="Y73" s="16"/>
      <c r="Z73" s="16"/>
    </row>
    <row r="74" spans="1:26" ht="30">
      <c r="A74" s="58"/>
      <c r="B74" s="43"/>
      <c r="C74" s="42"/>
      <c r="D74" s="93"/>
      <c r="E74" s="16" t="s">
        <v>144</v>
      </c>
      <c r="F74" s="94"/>
      <c r="G74" s="51"/>
      <c r="H74" s="16"/>
      <c r="I74" s="16"/>
      <c r="J74" s="16"/>
      <c r="K74" s="16"/>
      <c r="L74" s="16"/>
      <c r="M74" s="16"/>
      <c r="N74" s="16"/>
      <c r="O74" s="16"/>
      <c r="P74" s="16"/>
      <c r="Q74" s="16"/>
      <c r="R74" s="16"/>
      <c r="S74" s="16"/>
      <c r="T74" s="16"/>
      <c r="U74" s="16"/>
      <c r="V74" s="16"/>
      <c r="W74" s="16"/>
      <c r="X74" s="16"/>
      <c r="Y74" s="16"/>
      <c r="Z74" s="16"/>
    </row>
    <row r="75" spans="1:26" ht="30">
      <c r="A75" s="58"/>
      <c r="B75" s="43"/>
      <c r="C75" s="38"/>
      <c r="D75" s="93" t="s">
        <v>145</v>
      </c>
      <c r="E75" s="16" t="s">
        <v>143</v>
      </c>
      <c r="F75" s="94"/>
      <c r="G75" s="51"/>
      <c r="H75" s="16"/>
      <c r="I75" s="16"/>
      <c r="J75" s="16"/>
      <c r="K75" s="16"/>
      <c r="L75" s="16"/>
      <c r="M75" s="16"/>
      <c r="N75" s="16"/>
      <c r="O75" s="16"/>
      <c r="P75" s="16"/>
      <c r="Q75" s="16"/>
      <c r="R75" s="16"/>
      <c r="S75" s="16"/>
      <c r="T75" s="16"/>
      <c r="U75" s="16"/>
      <c r="V75" s="16"/>
      <c r="W75" s="16"/>
      <c r="X75" s="16"/>
      <c r="Y75" s="16"/>
      <c r="Z75" s="16"/>
    </row>
    <row r="76" spans="1:26" ht="30">
      <c r="A76" s="58"/>
      <c r="B76" s="43"/>
      <c r="C76" s="42"/>
      <c r="D76" s="93"/>
      <c r="E76" s="16" t="s">
        <v>144</v>
      </c>
      <c r="F76" s="94"/>
      <c r="G76" s="51"/>
      <c r="H76" s="16"/>
      <c r="I76" s="16"/>
      <c r="J76" s="16"/>
      <c r="K76" s="16"/>
      <c r="L76" s="16"/>
      <c r="M76" s="16"/>
      <c r="N76" s="16"/>
      <c r="O76" s="16"/>
      <c r="P76" s="16"/>
      <c r="Q76" s="16"/>
      <c r="R76" s="16"/>
      <c r="S76" s="16"/>
      <c r="T76" s="16"/>
      <c r="U76" s="16"/>
      <c r="V76" s="16"/>
      <c r="W76" s="16"/>
      <c r="X76" s="16"/>
      <c r="Y76" s="16"/>
      <c r="Z76" s="16"/>
    </row>
    <row r="77" spans="1:26">
      <c r="A77" s="58"/>
      <c r="B77" s="43"/>
      <c r="C77" s="42"/>
      <c r="D77" s="93" t="s">
        <v>146</v>
      </c>
      <c r="E77" s="16"/>
      <c r="F77" s="94"/>
      <c r="G77" s="51"/>
      <c r="H77" s="16"/>
      <c r="I77" s="16"/>
      <c r="J77" s="16"/>
      <c r="K77" s="16"/>
      <c r="L77" s="16"/>
      <c r="M77" s="16"/>
      <c r="N77" s="16"/>
      <c r="O77" s="16"/>
      <c r="P77" s="16"/>
      <c r="Q77" s="16"/>
      <c r="R77" s="16"/>
      <c r="S77" s="16"/>
      <c r="T77" s="16"/>
      <c r="U77" s="16"/>
      <c r="V77" s="16"/>
      <c r="W77" s="16"/>
      <c r="X77" s="16"/>
      <c r="Y77" s="16"/>
      <c r="Z77" s="16"/>
    </row>
    <row r="78" spans="1:26">
      <c r="A78" s="58"/>
      <c r="B78" s="43"/>
      <c r="C78" s="42"/>
      <c r="D78" s="58"/>
      <c r="E78" s="16"/>
      <c r="F78" s="94"/>
      <c r="G78" s="51"/>
      <c r="H78" s="16"/>
      <c r="I78" s="16"/>
      <c r="J78" s="16"/>
      <c r="K78" s="16"/>
      <c r="L78" s="16"/>
      <c r="M78" s="16"/>
      <c r="N78" s="16"/>
      <c r="O78" s="16"/>
      <c r="P78" s="16"/>
      <c r="Q78" s="16"/>
      <c r="R78" s="16"/>
      <c r="S78" s="16"/>
      <c r="T78" s="16"/>
      <c r="U78" s="16"/>
      <c r="V78" s="16"/>
      <c r="W78" s="16"/>
      <c r="X78" s="16"/>
      <c r="Y78" s="16"/>
      <c r="Z78" s="16"/>
    </row>
    <row r="79" spans="1:26">
      <c r="A79" s="58"/>
      <c r="B79" s="43"/>
      <c r="C79" s="42"/>
      <c r="D79" s="58"/>
      <c r="E79" s="16"/>
      <c r="F79" s="94"/>
      <c r="G79" s="51"/>
      <c r="H79" s="16"/>
      <c r="I79" s="16"/>
      <c r="J79" s="16"/>
      <c r="K79" s="16"/>
      <c r="L79" s="16"/>
      <c r="M79" s="16"/>
      <c r="N79" s="16"/>
      <c r="O79" s="16"/>
      <c r="P79" s="16"/>
      <c r="Q79" s="16"/>
      <c r="R79" s="16"/>
      <c r="S79" s="16"/>
      <c r="T79" s="16"/>
      <c r="U79" s="16"/>
      <c r="V79" s="16"/>
      <c r="W79" s="16"/>
      <c r="X79" s="16"/>
      <c r="Y79" s="16"/>
      <c r="Z79" s="16"/>
    </row>
    <row r="80" spans="1:26">
      <c r="A80" s="58"/>
      <c r="B80" s="43"/>
      <c r="C80" s="42"/>
      <c r="D80" s="210" t="s">
        <v>147</v>
      </c>
      <c r="E80" s="235"/>
      <c r="F80" s="231"/>
      <c r="G80" s="51"/>
      <c r="H80" s="16"/>
      <c r="I80" s="16"/>
      <c r="J80" s="16"/>
      <c r="K80" s="16"/>
      <c r="L80" s="16"/>
      <c r="M80" s="16"/>
      <c r="N80" s="16"/>
      <c r="O80" s="16"/>
      <c r="P80" s="16"/>
      <c r="Q80" s="16"/>
      <c r="R80" s="16"/>
      <c r="S80" s="16"/>
      <c r="T80" s="16"/>
      <c r="U80" s="16"/>
      <c r="V80" s="16"/>
      <c r="W80" s="16"/>
      <c r="X80" s="16"/>
      <c r="Y80" s="16"/>
      <c r="Z80" s="16"/>
    </row>
    <row r="81" spans="1:26">
      <c r="A81" s="62"/>
      <c r="B81" s="63"/>
      <c r="C81" s="64"/>
      <c r="D81" s="236"/>
      <c r="E81" s="237"/>
      <c r="F81" s="238"/>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59:I59"/>
    <mergeCell ref="B67:C67"/>
    <mergeCell ref="B68:C68"/>
    <mergeCell ref="A70:B70"/>
    <mergeCell ref="B5:C5"/>
    <mergeCell ref="B11:C11"/>
    <mergeCell ref="B17:C17"/>
    <mergeCell ref="A25:I25"/>
    <mergeCell ref="B26:I26"/>
    <mergeCell ref="D72:F72"/>
    <mergeCell ref="D80:E81"/>
    <mergeCell ref="F80:F81"/>
    <mergeCell ref="B54:C54"/>
    <mergeCell ref="A61:B61"/>
    <mergeCell ref="B62:C62"/>
    <mergeCell ref="B63:C63"/>
    <mergeCell ref="B64:C64"/>
    <mergeCell ref="B65:C65"/>
    <mergeCell ref="B66:C66"/>
    <mergeCell ref="D55:F5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67" workbookViewId="0">
      <selection sqref="A1:XFD1048576"/>
    </sheetView>
  </sheetViews>
  <sheetFormatPr defaultColWidth="14.42578125" defaultRowHeight="15"/>
  <cols>
    <col min="1" max="1" width="5" style="197" customWidth="1"/>
    <col min="2" max="2" width="61.7109375" style="197" customWidth="1"/>
    <col min="3" max="3" width="66.5703125" style="197" customWidth="1"/>
    <col min="4" max="4" width="21.5703125" style="197" customWidth="1"/>
    <col min="5" max="5" width="10.85546875" style="197" customWidth="1"/>
    <col min="6" max="6" width="22" style="197" customWidth="1"/>
    <col min="7" max="7" width="24.5703125" style="197" customWidth="1"/>
    <col min="8" max="8" width="18.28515625" style="197" customWidth="1"/>
    <col min="9" max="9" width="20" style="197" customWidth="1"/>
    <col min="10" max="10" width="19.28515625" style="197" customWidth="1"/>
    <col min="11" max="25" width="8.85546875" style="197" customWidth="1"/>
    <col min="26" max="26" width="14.42578125" style="197" customWidth="1"/>
    <col min="27" max="16384" width="14.42578125" style="197"/>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39"/>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39"/>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41"/>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552</v>
      </c>
      <c r="B25" s="243"/>
      <c r="C25" s="243"/>
      <c r="D25" s="243"/>
      <c r="E25" s="243"/>
      <c r="F25" s="243"/>
      <c r="G25" s="243"/>
      <c r="H25" s="243"/>
      <c r="I25" s="244"/>
      <c r="J25" s="16"/>
      <c r="K25" s="16"/>
      <c r="L25" s="16"/>
      <c r="M25" s="16"/>
      <c r="N25" s="16"/>
      <c r="O25" s="16"/>
      <c r="P25" s="16"/>
      <c r="Q25" s="16"/>
      <c r="R25" s="16"/>
      <c r="S25" s="16"/>
      <c r="T25" s="16"/>
      <c r="U25" s="16"/>
      <c r="V25" s="16"/>
      <c r="W25" s="16"/>
      <c r="X25" s="16"/>
      <c r="Y25" s="16"/>
      <c r="Z25" s="16"/>
    </row>
    <row r="26" spans="1:26">
      <c r="A26" s="17"/>
      <c r="B26" s="227" t="s">
        <v>22</v>
      </c>
      <c r="C26" s="243"/>
      <c r="D26" s="243"/>
      <c r="E26" s="243"/>
      <c r="F26" s="243"/>
      <c r="G26" s="243"/>
      <c r="H26" s="243"/>
      <c r="I26" s="244"/>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75">
      <c r="A28" s="22" t="s">
        <v>25</v>
      </c>
      <c r="B28" s="22" t="s">
        <v>26</v>
      </c>
      <c r="C28" s="121" t="s">
        <v>27</v>
      </c>
      <c r="D28" s="23" t="s">
        <v>28</v>
      </c>
      <c r="E28" s="23" t="s">
        <v>29</v>
      </c>
      <c r="F28" s="24" t="s">
        <v>30</v>
      </c>
      <c r="G28" s="25" t="s">
        <v>31</v>
      </c>
      <c r="H28" s="26" t="s">
        <v>32</v>
      </c>
      <c r="I28" s="22" t="s">
        <v>33</v>
      </c>
      <c r="J28" s="16"/>
      <c r="K28" s="16"/>
      <c r="L28" s="16"/>
      <c r="M28" s="16"/>
      <c r="N28" s="16"/>
      <c r="O28" s="16"/>
      <c r="P28" s="16"/>
      <c r="Q28" s="16"/>
      <c r="R28" s="16"/>
      <c r="S28" s="16"/>
      <c r="T28" s="16"/>
      <c r="U28" s="16"/>
      <c r="V28" s="16"/>
      <c r="W28" s="16"/>
      <c r="X28" s="16"/>
      <c r="Y28" s="16"/>
      <c r="Z28" s="16"/>
    </row>
    <row r="29" spans="1:26">
      <c r="A29" s="27"/>
      <c r="B29" s="122">
        <v>2</v>
      </c>
      <c r="C29" s="27">
        <v>3</v>
      </c>
      <c r="D29" s="27">
        <v>4</v>
      </c>
      <c r="E29" s="27">
        <v>5</v>
      </c>
      <c r="F29" s="27"/>
      <c r="G29" s="27">
        <v>6</v>
      </c>
      <c r="H29" s="28">
        <v>7</v>
      </c>
      <c r="I29" s="27" t="s">
        <v>34</v>
      </c>
      <c r="J29" s="16"/>
      <c r="K29" s="16"/>
      <c r="L29" s="16"/>
      <c r="M29" s="16"/>
      <c r="N29" s="16"/>
      <c r="O29" s="16"/>
      <c r="P29" s="16"/>
      <c r="Q29" s="16"/>
      <c r="R29" s="16"/>
      <c r="S29" s="16"/>
      <c r="T29" s="16"/>
      <c r="U29" s="16"/>
      <c r="V29" s="16"/>
      <c r="W29" s="16"/>
      <c r="X29" s="16"/>
      <c r="Y29" s="16"/>
      <c r="Z29" s="16"/>
    </row>
    <row r="30" spans="1:26" ht="60">
      <c r="A30" s="138">
        <v>1</v>
      </c>
      <c r="B30" s="106" t="s">
        <v>553</v>
      </c>
      <c r="C30" s="124" t="s">
        <v>554</v>
      </c>
      <c r="D30" s="175" t="s">
        <v>555</v>
      </c>
      <c r="E30" s="30" t="s">
        <v>56</v>
      </c>
      <c r="F30" s="32"/>
      <c r="G30" s="32">
        <v>500</v>
      </c>
      <c r="H30" s="33"/>
      <c r="I30" s="34">
        <f t="shared" ref="I30:I109" si="0">H30*G30</f>
        <v>0</v>
      </c>
      <c r="J30" s="16"/>
      <c r="K30" s="16"/>
      <c r="L30" s="16"/>
      <c r="M30" s="16"/>
      <c r="N30" s="16"/>
      <c r="O30" s="16"/>
      <c r="P30" s="16"/>
      <c r="Q30" s="16"/>
      <c r="R30" s="16"/>
      <c r="S30" s="16"/>
      <c r="T30" s="16"/>
      <c r="U30" s="16"/>
      <c r="V30" s="16"/>
      <c r="W30" s="16"/>
      <c r="X30" s="16"/>
      <c r="Y30" s="16"/>
      <c r="Z30" s="16"/>
    </row>
    <row r="31" spans="1:26" ht="60">
      <c r="A31" s="138">
        <v>2</v>
      </c>
      <c r="B31" s="106" t="s">
        <v>553</v>
      </c>
      <c r="C31" s="124" t="s">
        <v>556</v>
      </c>
      <c r="D31" s="175" t="s">
        <v>555</v>
      </c>
      <c r="E31" s="30" t="s">
        <v>56</v>
      </c>
      <c r="F31" s="30"/>
      <c r="G31" s="30">
        <v>500</v>
      </c>
      <c r="H31" s="33"/>
      <c r="I31" s="34">
        <f t="shared" si="0"/>
        <v>0</v>
      </c>
      <c r="J31" s="16"/>
      <c r="K31" s="16"/>
      <c r="L31" s="16"/>
      <c r="M31" s="16"/>
      <c r="N31" s="16"/>
      <c r="O31" s="16"/>
      <c r="P31" s="16"/>
      <c r="Q31" s="16"/>
      <c r="R31" s="16"/>
      <c r="S31" s="16"/>
      <c r="T31" s="16"/>
      <c r="U31" s="16"/>
      <c r="V31" s="16"/>
      <c r="W31" s="16"/>
      <c r="X31" s="16"/>
      <c r="Y31" s="16"/>
      <c r="Z31" s="16"/>
    </row>
    <row r="32" spans="1:26" ht="60">
      <c r="A32" s="138">
        <v>3</v>
      </c>
      <c r="B32" s="106" t="s">
        <v>553</v>
      </c>
      <c r="C32" s="124" t="s">
        <v>557</v>
      </c>
      <c r="D32" s="175" t="s">
        <v>555</v>
      </c>
      <c r="E32" s="30" t="s">
        <v>56</v>
      </c>
      <c r="F32" s="30"/>
      <c r="G32" s="30">
        <v>500</v>
      </c>
      <c r="H32" s="33"/>
      <c r="I32" s="34">
        <f t="shared" si="0"/>
        <v>0</v>
      </c>
      <c r="J32" s="16"/>
      <c r="K32" s="16"/>
      <c r="L32" s="16"/>
      <c r="M32" s="16"/>
      <c r="N32" s="16"/>
      <c r="O32" s="16"/>
      <c r="P32" s="16"/>
      <c r="Q32" s="16"/>
      <c r="R32" s="16"/>
      <c r="S32" s="16"/>
      <c r="T32" s="16"/>
      <c r="U32" s="16"/>
      <c r="V32" s="16"/>
      <c r="W32" s="16"/>
      <c r="X32" s="16"/>
      <c r="Y32" s="16"/>
      <c r="Z32" s="16"/>
    </row>
    <row r="33" spans="1:26" ht="45">
      <c r="A33" s="138">
        <v>4</v>
      </c>
      <c r="B33" s="106" t="s">
        <v>558</v>
      </c>
      <c r="C33" s="124" t="s">
        <v>559</v>
      </c>
      <c r="D33" s="175" t="s">
        <v>560</v>
      </c>
      <c r="E33" s="30" t="s">
        <v>561</v>
      </c>
      <c r="F33" s="30"/>
      <c r="G33" s="30">
        <v>1</v>
      </c>
      <c r="H33" s="33"/>
      <c r="I33" s="34">
        <f t="shared" si="0"/>
        <v>0</v>
      </c>
      <c r="J33" s="16"/>
      <c r="K33" s="16"/>
      <c r="L33" s="16"/>
      <c r="M33" s="16"/>
      <c r="N33" s="16"/>
      <c r="O33" s="16"/>
      <c r="P33" s="16"/>
      <c r="Q33" s="16"/>
      <c r="R33" s="16"/>
      <c r="S33" s="16"/>
      <c r="T33" s="16"/>
      <c r="U33" s="16"/>
      <c r="V33" s="16"/>
      <c r="W33" s="16"/>
      <c r="X33" s="16"/>
      <c r="Y33" s="16"/>
      <c r="Z33" s="16"/>
    </row>
    <row r="34" spans="1:26" ht="45">
      <c r="A34" s="138">
        <v>5</v>
      </c>
      <c r="B34" s="106" t="s">
        <v>558</v>
      </c>
      <c r="C34" s="124" t="s">
        <v>559</v>
      </c>
      <c r="D34" s="175" t="s">
        <v>562</v>
      </c>
      <c r="E34" s="30" t="s">
        <v>563</v>
      </c>
      <c r="F34" s="30"/>
      <c r="G34" s="30">
        <v>100</v>
      </c>
      <c r="H34" s="33"/>
      <c r="I34" s="34">
        <f t="shared" si="0"/>
        <v>0</v>
      </c>
      <c r="J34" s="16"/>
      <c r="K34" s="16"/>
      <c r="L34" s="16"/>
      <c r="M34" s="16"/>
      <c r="N34" s="16"/>
      <c r="O34" s="16"/>
      <c r="P34" s="16"/>
      <c r="Q34" s="16"/>
      <c r="R34" s="16"/>
      <c r="S34" s="16"/>
      <c r="T34" s="16"/>
      <c r="U34" s="16"/>
      <c r="V34" s="16"/>
      <c r="W34" s="16"/>
      <c r="X34" s="16"/>
      <c r="Y34" s="16"/>
      <c r="Z34" s="16"/>
    </row>
    <row r="35" spans="1:26" ht="45">
      <c r="A35" s="138">
        <v>6</v>
      </c>
      <c r="B35" s="106" t="s">
        <v>558</v>
      </c>
      <c r="C35" s="124" t="s">
        <v>559</v>
      </c>
      <c r="D35" s="175" t="s">
        <v>564</v>
      </c>
      <c r="E35" s="30" t="s">
        <v>563</v>
      </c>
      <c r="F35" s="30"/>
      <c r="G35" s="30">
        <v>500</v>
      </c>
      <c r="H35" s="33"/>
      <c r="I35" s="34">
        <f t="shared" si="0"/>
        <v>0</v>
      </c>
      <c r="J35" s="16"/>
      <c r="K35" s="16"/>
      <c r="L35" s="16"/>
      <c r="M35" s="16"/>
      <c r="N35" s="16"/>
      <c r="O35" s="16"/>
      <c r="P35" s="16"/>
      <c r="Q35" s="16"/>
      <c r="R35" s="16"/>
      <c r="S35" s="16"/>
      <c r="T35" s="16"/>
      <c r="U35" s="16"/>
      <c r="V35" s="16"/>
      <c r="W35" s="16"/>
      <c r="X35" s="16"/>
      <c r="Y35" s="16"/>
      <c r="Z35" s="16"/>
    </row>
    <row r="36" spans="1:26" ht="45">
      <c r="A36" s="138">
        <v>7</v>
      </c>
      <c r="B36" s="106" t="s">
        <v>558</v>
      </c>
      <c r="C36" s="124" t="s">
        <v>559</v>
      </c>
      <c r="D36" s="175" t="s">
        <v>565</v>
      </c>
      <c r="E36" s="30" t="s">
        <v>563</v>
      </c>
      <c r="F36" s="30"/>
      <c r="G36" s="30">
        <v>1</v>
      </c>
      <c r="H36" s="33"/>
      <c r="I36" s="34">
        <f t="shared" si="0"/>
        <v>0</v>
      </c>
      <c r="J36" s="16"/>
      <c r="K36" s="16"/>
      <c r="L36" s="16"/>
      <c r="M36" s="16"/>
      <c r="N36" s="16"/>
      <c r="O36" s="16"/>
      <c r="P36" s="16"/>
      <c r="Q36" s="16"/>
      <c r="R36" s="16"/>
      <c r="S36" s="16"/>
      <c r="T36" s="16"/>
      <c r="U36" s="16"/>
      <c r="V36" s="16"/>
      <c r="W36" s="16"/>
      <c r="X36" s="16"/>
      <c r="Y36" s="16"/>
      <c r="Z36" s="16"/>
    </row>
    <row r="37" spans="1:26" ht="30">
      <c r="A37" s="138">
        <v>8</v>
      </c>
      <c r="B37" s="106" t="s">
        <v>566</v>
      </c>
      <c r="C37" s="124" t="s">
        <v>567</v>
      </c>
      <c r="D37" s="175" t="s">
        <v>560</v>
      </c>
      <c r="E37" s="30" t="s">
        <v>561</v>
      </c>
      <c r="F37" s="30"/>
      <c r="G37" s="30">
        <v>1</v>
      </c>
      <c r="H37" s="33"/>
      <c r="I37" s="34">
        <f t="shared" si="0"/>
        <v>0</v>
      </c>
      <c r="J37" s="16"/>
      <c r="K37" s="16"/>
      <c r="L37" s="16"/>
      <c r="M37" s="16"/>
      <c r="N37" s="16"/>
      <c r="O37" s="16"/>
      <c r="P37" s="16"/>
      <c r="Q37" s="16"/>
      <c r="R37" s="16"/>
      <c r="S37" s="16"/>
      <c r="T37" s="16"/>
      <c r="U37" s="16"/>
      <c r="V37" s="16"/>
      <c r="W37" s="16"/>
      <c r="X37" s="16"/>
      <c r="Y37" s="16"/>
      <c r="Z37" s="16"/>
    </row>
    <row r="38" spans="1:26" ht="30">
      <c r="A38" s="138">
        <v>9</v>
      </c>
      <c r="B38" s="106" t="s">
        <v>566</v>
      </c>
      <c r="C38" s="124" t="s">
        <v>567</v>
      </c>
      <c r="D38" s="175" t="s">
        <v>568</v>
      </c>
      <c r="E38" s="30" t="s">
        <v>561</v>
      </c>
      <c r="F38" s="30"/>
      <c r="G38" s="30">
        <v>5</v>
      </c>
      <c r="H38" s="33"/>
      <c r="I38" s="34">
        <f t="shared" si="0"/>
        <v>0</v>
      </c>
      <c r="J38" s="16"/>
      <c r="K38" s="16"/>
      <c r="L38" s="16"/>
      <c r="M38" s="16"/>
      <c r="N38" s="16"/>
      <c r="O38" s="16"/>
      <c r="P38" s="16"/>
      <c r="Q38" s="16"/>
      <c r="R38" s="16"/>
      <c r="S38" s="16"/>
      <c r="T38" s="16"/>
      <c r="U38" s="16"/>
      <c r="V38" s="16"/>
      <c r="W38" s="16"/>
      <c r="X38" s="16"/>
      <c r="Y38" s="16"/>
      <c r="Z38" s="16"/>
    </row>
    <row r="39" spans="1:26" ht="45">
      <c r="A39" s="138">
        <v>10</v>
      </c>
      <c r="B39" s="106" t="s">
        <v>569</v>
      </c>
      <c r="C39" s="124" t="s">
        <v>570</v>
      </c>
      <c r="D39" s="175" t="s">
        <v>562</v>
      </c>
      <c r="E39" s="175" t="s">
        <v>563</v>
      </c>
      <c r="F39" s="30"/>
      <c r="G39" s="30">
        <v>100</v>
      </c>
      <c r="H39" s="34"/>
      <c r="I39" s="34">
        <f t="shared" si="0"/>
        <v>0</v>
      </c>
      <c r="J39" s="16"/>
      <c r="K39" s="16"/>
      <c r="L39" s="16"/>
      <c r="M39" s="16"/>
      <c r="N39" s="16"/>
      <c r="O39" s="16"/>
      <c r="P39" s="16"/>
      <c r="Q39" s="16"/>
      <c r="R39" s="16"/>
      <c r="S39" s="16"/>
      <c r="T39" s="16"/>
      <c r="U39" s="16"/>
      <c r="V39" s="16"/>
      <c r="W39" s="16"/>
      <c r="X39" s="16"/>
      <c r="Y39" s="16"/>
      <c r="Z39" s="16"/>
    </row>
    <row r="40" spans="1:26" ht="45">
      <c r="A40" s="138">
        <v>11</v>
      </c>
      <c r="B40" s="106" t="s">
        <v>569</v>
      </c>
      <c r="C40" s="124" t="s">
        <v>570</v>
      </c>
      <c r="D40" s="175" t="s">
        <v>565</v>
      </c>
      <c r="E40" s="30" t="s">
        <v>563</v>
      </c>
      <c r="F40" s="30"/>
      <c r="G40" s="30">
        <v>250</v>
      </c>
      <c r="H40" s="33"/>
      <c r="I40" s="34">
        <f t="shared" si="0"/>
        <v>0</v>
      </c>
      <c r="J40" s="16"/>
      <c r="K40" s="16"/>
      <c r="L40" s="16"/>
      <c r="M40" s="16"/>
      <c r="N40" s="16"/>
      <c r="O40" s="16"/>
      <c r="P40" s="16"/>
      <c r="Q40" s="16"/>
      <c r="R40" s="16"/>
      <c r="S40" s="16"/>
      <c r="T40" s="16"/>
      <c r="U40" s="16"/>
      <c r="V40" s="16"/>
      <c r="W40" s="16"/>
      <c r="X40" s="16"/>
      <c r="Y40" s="16"/>
      <c r="Z40" s="16"/>
    </row>
    <row r="41" spans="1:26" ht="45">
      <c r="A41" s="138">
        <v>12</v>
      </c>
      <c r="B41" s="106" t="s">
        <v>569</v>
      </c>
      <c r="C41" s="124" t="s">
        <v>570</v>
      </c>
      <c r="D41" s="175" t="s">
        <v>564</v>
      </c>
      <c r="E41" s="30" t="s">
        <v>563</v>
      </c>
      <c r="F41" s="30"/>
      <c r="G41" s="30">
        <v>500</v>
      </c>
      <c r="H41" s="33"/>
      <c r="I41" s="34">
        <f t="shared" si="0"/>
        <v>0</v>
      </c>
      <c r="J41" s="16"/>
      <c r="K41" s="16"/>
      <c r="L41" s="16"/>
      <c r="M41" s="16"/>
      <c r="N41" s="16"/>
      <c r="O41" s="16"/>
      <c r="P41" s="16"/>
      <c r="Q41" s="16"/>
      <c r="R41" s="16"/>
      <c r="S41" s="16"/>
      <c r="T41" s="16"/>
      <c r="U41" s="16"/>
      <c r="V41" s="16"/>
      <c r="W41" s="16"/>
      <c r="X41" s="16"/>
      <c r="Y41" s="16"/>
      <c r="Z41" s="16"/>
    </row>
    <row r="42" spans="1:26" ht="75">
      <c r="A42" s="138">
        <v>13</v>
      </c>
      <c r="B42" s="106" t="s">
        <v>571</v>
      </c>
      <c r="C42" s="124" t="s">
        <v>572</v>
      </c>
      <c r="D42" s="175" t="s">
        <v>573</v>
      </c>
      <c r="E42" s="30" t="s">
        <v>563</v>
      </c>
      <c r="F42" s="32"/>
      <c r="G42" s="32">
        <v>50</v>
      </c>
      <c r="H42" s="33"/>
      <c r="I42" s="34">
        <f t="shared" si="0"/>
        <v>0</v>
      </c>
      <c r="J42" s="16"/>
      <c r="K42" s="16"/>
      <c r="L42" s="16"/>
      <c r="M42" s="16"/>
      <c r="N42" s="16"/>
      <c r="O42" s="16"/>
      <c r="P42" s="16"/>
      <c r="Q42" s="16"/>
      <c r="R42" s="16"/>
      <c r="S42" s="16"/>
      <c r="T42" s="16"/>
      <c r="U42" s="16"/>
      <c r="V42" s="16"/>
      <c r="W42" s="16"/>
      <c r="X42" s="16"/>
      <c r="Y42" s="16"/>
      <c r="Z42" s="16"/>
    </row>
    <row r="43" spans="1:26" ht="45">
      <c r="A43" s="138">
        <v>14</v>
      </c>
      <c r="B43" s="106" t="s">
        <v>574</v>
      </c>
      <c r="C43" s="124" t="s">
        <v>575</v>
      </c>
      <c r="D43" s="175" t="s">
        <v>562</v>
      </c>
      <c r="E43" s="30" t="s">
        <v>563</v>
      </c>
      <c r="F43" s="30"/>
      <c r="G43" s="30">
        <v>100</v>
      </c>
      <c r="H43" s="33"/>
      <c r="I43" s="34">
        <f t="shared" si="0"/>
        <v>0</v>
      </c>
      <c r="J43" s="16"/>
      <c r="K43" s="16"/>
      <c r="L43" s="16"/>
      <c r="M43" s="16"/>
      <c r="N43" s="16"/>
      <c r="O43" s="16"/>
      <c r="P43" s="16"/>
      <c r="Q43" s="16"/>
      <c r="R43" s="16"/>
      <c r="S43" s="16"/>
      <c r="T43" s="16"/>
      <c r="U43" s="16"/>
      <c r="V43" s="16"/>
      <c r="W43" s="16"/>
      <c r="X43" s="16"/>
      <c r="Y43" s="16"/>
      <c r="Z43" s="16"/>
    </row>
    <row r="44" spans="1:26" ht="60">
      <c r="A44" s="138">
        <v>15</v>
      </c>
      <c r="B44" s="106" t="s">
        <v>576</v>
      </c>
      <c r="C44" s="124" t="s">
        <v>577</v>
      </c>
      <c r="D44" s="175" t="s">
        <v>578</v>
      </c>
      <c r="E44" s="30" t="s">
        <v>563</v>
      </c>
      <c r="F44" s="32"/>
      <c r="G44" s="32">
        <v>25</v>
      </c>
      <c r="H44" s="33"/>
      <c r="I44" s="34">
        <f t="shared" si="0"/>
        <v>0</v>
      </c>
      <c r="J44" s="16"/>
      <c r="K44" s="16"/>
      <c r="L44" s="16"/>
      <c r="M44" s="16"/>
      <c r="N44" s="16"/>
      <c r="O44" s="16"/>
      <c r="P44" s="16"/>
      <c r="Q44" s="16"/>
      <c r="R44" s="16"/>
      <c r="S44" s="16"/>
      <c r="T44" s="16"/>
      <c r="U44" s="16"/>
      <c r="V44" s="16"/>
      <c r="W44" s="16"/>
      <c r="X44" s="16"/>
      <c r="Y44" s="16"/>
      <c r="Z44" s="16"/>
    </row>
    <row r="45" spans="1:26" ht="75">
      <c r="A45" s="138">
        <v>16</v>
      </c>
      <c r="B45" s="106" t="s">
        <v>576</v>
      </c>
      <c r="C45" s="124" t="s">
        <v>579</v>
      </c>
      <c r="D45" s="175" t="s">
        <v>562</v>
      </c>
      <c r="E45" s="30" t="s">
        <v>563</v>
      </c>
      <c r="F45" s="30"/>
      <c r="G45" s="30">
        <v>100</v>
      </c>
      <c r="H45" s="33"/>
      <c r="I45" s="34">
        <f t="shared" si="0"/>
        <v>0</v>
      </c>
      <c r="J45" s="16"/>
      <c r="K45" s="16"/>
      <c r="L45" s="16"/>
      <c r="M45" s="16"/>
      <c r="N45" s="16"/>
      <c r="O45" s="16"/>
      <c r="P45" s="16"/>
      <c r="Q45" s="16"/>
      <c r="R45" s="16"/>
      <c r="S45" s="16"/>
      <c r="T45" s="16"/>
      <c r="U45" s="16"/>
      <c r="V45" s="16"/>
      <c r="W45" s="16"/>
      <c r="X45" s="16"/>
      <c r="Y45" s="16"/>
      <c r="Z45" s="16"/>
    </row>
    <row r="46" spans="1:26" ht="120">
      <c r="A46" s="138">
        <v>17</v>
      </c>
      <c r="B46" s="106" t="s">
        <v>580</v>
      </c>
      <c r="C46" s="124" t="s">
        <v>581</v>
      </c>
      <c r="D46" s="175" t="s">
        <v>560</v>
      </c>
      <c r="E46" s="30" t="s">
        <v>561</v>
      </c>
      <c r="F46" s="30"/>
      <c r="G46" s="30">
        <v>1</v>
      </c>
      <c r="H46" s="33"/>
      <c r="I46" s="34">
        <f t="shared" si="0"/>
        <v>0</v>
      </c>
      <c r="J46" s="16"/>
      <c r="K46" s="16"/>
      <c r="L46" s="16"/>
      <c r="M46" s="16"/>
      <c r="N46" s="16"/>
      <c r="O46" s="16"/>
      <c r="P46" s="16"/>
      <c r="Q46" s="16"/>
      <c r="R46" s="16"/>
      <c r="S46" s="16"/>
      <c r="T46" s="16"/>
      <c r="U46" s="16"/>
      <c r="V46" s="16"/>
      <c r="W46" s="16"/>
      <c r="X46" s="16"/>
      <c r="Y46" s="16"/>
      <c r="Z46" s="16"/>
    </row>
    <row r="47" spans="1:26" ht="120">
      <c r="A47" s="138">
        <v>18</v>
      </c>
      <c r="B47" s="106" t="s">
        <v>580</v>
      </c>
      <c r="C47" s="124" t="s">
        <v>581</v>
      </c>
      <c r="D47" s="175" t="s">
        <v>568</v>
      </c>
      <c r="E47" s="30" t="s">
        <v>561</v>
      </c>
      <c r="F47" s="32"/>
      <c r="G47" s="32">
        <v>5</v>
      </c>
      <c r="H47" s="33"/>
      <c r="I47" s="34">
        <f t="shared" si="0"/>
        <v>0</v>
      </c>
      <c r="J47" s="16"/>
      <c r="K47" s="16"/>
      <c r="L47" s="16"/>
      <c r="M47" s="16"/>
      <c r="N47" s="16"/>
      <c r="O47" s="16"/>
      <c r="P47" s="16"/>
      <c r="Q47" s="16"/>
      <c r="R47" s="16"/>
      <c r="S47" s="16"/>
      <c r="T47" s="16"/>
      <c r="U47" s="16"/>
      <c r="V47" s="16"/>
      <c r="W47" s="16"/>
      <c r="X47" s="16"/>
      <c r="Y47" s="16"/>
      <c r="Z47" s="16"/>
    </row>
    <row r="48" spans="1:26" ht="60">
      <c r="A48" s="138">
        <v>19</v>
      </c>
      <c r="B48" s="106" t="s">
        <v>582</v>
      </c>
      <c r="C48" s="124" t="s">
        <v>583</v>
      </c>
      <c r="D48" s="175" t="s">
        <v>584</v>
      </c>
      <c r="E48" s="30" t="s">
        <v>585</v>
      </c>
      <c r="F48" s="30"/>
      <c r="G48" s="30">
        <v>25</v>
      </c>
      <c r="H48" s="33"/>
      <c r="I48" s="34">
        <f t="shared" si="0"/>
        <v>0</v>
      </c>
      <c r="J48" s="16"/>
      <c r="K48" s="16"/>
      <c r="L48" s="16"/>
      <c r="M48" s="16"/>
      <c r="N48" s="16"/>
      <c r="O48" s="16"/>
      <c r="P48" s="16"/>
      <c r="Q48" s="16"/>
      <c r="R48" s="16"/>
      <c r="S48" s="16"/>
      <c r="T48" s="16"/>
      <c r="U48" s="16"/>
      <c r="V48" s="16"/>
      <c r="W48" s="16"/>
      <c r="X48" s="16"/>
      <c r="Y48" s="16"/>
      <c r="Z48" s="16"/>
    </row>
    <row r="49" spans="1:26">
      <c r="A49" s="138">
        <v>20</v>
      </c>
      <c r="B49" s="106" t="s">
        <v>586</v>
      </c>
      <c r="C49" s="124" t="s">
        <v>587</v>
      </c>
      <c r="D49" s="175" t="s">
        <v>562</v>
      </c>
      <c r="E49" s="30" t="s">
        <v>563</v>
      </c>
      <c r="F49" s="30"/>
      <c r="G49" s="30">
        <v>100</v>
      </c>
      <c r="H49" s="33"/>
      <c r="I49" s="34">
        <f t="shared" si="0"/>
        <v>0</v>
      </c>
      <c r="J49" s="16"/>
      <c r="K49" s="16"/>
      <c r="L49" s="16"/>
      <c r="M49" s="16"/>
      <c r="N49" s="16"/>
      <c r="O49" s="16"/>
      <c r="P49" s="16"/>
      <c r="Q49" s="16"/>
      <c r="R49" s="16"/>
      <c r="S49" s="16"/>
      <c r="T49" s="16"/>
      <c r="U49" s="16"/>
      <c r="V49" s="16"/>
      <c r="W49" s="16"/>
      <c r="X49" s="16"/>
      <c r="Y49" s="16"/>
      <c r="Z49" s="16"/>
    </row>
    <row r="50" spans="1:26" ht="75">
      <c r="A50" s="138">
        <v>21</v>
      </c>
      <c r="B50" s="106" t="s">
        <v>588</v>
      </c>
      <c r="C50" s="124" t="s">
        <v>589</v>
      </c>
      <c r="D50" s="175" t="s">
        <v>590</v>
      </c>
      <c r="E50" s="30" t="s">
        <v>561</v>
      </c>
      <c r="F50" s="30"/>
      <c r="G50" s="30" t="s">
        <v>591</v>
      </c>
      <c r="H50" s="33"/>
      <c r="I50" s="34">
        <f t="shared" si="0"/>
        <v>0</v>
      </c>
      <c r="J50" s="16"/>
      <c r="K50" s="16"/>
      <c r="L50" s="16"/>
      <c r="M50" s="16"/>
      <c r="N50" s="16"/>
      <c r="O50" s="16"/>
      <c r="P50" s="16"/>
      <c r="Q50" s="16"/>
      <c r="R50" s="16"/>
      <c r="S50" s="16"/>
      <c r="T50" s="16"/>
      <c r="U50" s="16"/>
      <c r="V50" s="16"/>
      <c r="W50" s="16"/>
      <c r="X50" s="16"/>
      <c r="Y50" s="16"/>
      <c r="Z50" s="16"/>
    </row>
    <row r="51" spans="1:26" ht="75">
      <c r="A51" s="138">
        <v>22</v>
      </c>
      <c r="B51" s="106" t="s">
        <v>588</v>
      </c>
      <c r="C51" s="124" t="s">
        <v>589</v>
      </c>
      <c r="D51" s="175" t="s">
        <v>560</v>
      </c>
      <c r="E51" s="30" t="s">
        <v>561</v>
      </c>
      <c r="F51" s="30"/>
      <c r="G51" s="30">
        <v>1</v>
      </c>
      <c r="H51" s="33"/>
      <c r="I51" s="34">
        <f t="shared" si="0"/>
        <v>0</v>
      </c>
      <c r="J51" s="16"/>
      <c r="K51" s="16"/>
      <c r="L51" s="16"/>
      <c r="M51" s="16"/>
      <c r="N51" s="16"/>
      <c r="O51" s="16"/>
      <c r="P51" s="16"/>
      <c r="Q51" s="16"/>
      <c r="R51" s="16"/>
      <c r="S51" s="16"/>
      <c r="T51" s="16"/>
      <c r="U51" s="16"/>
      <c r="V51" s="16"/>
      <c r="W51" s="16"/>
      <c r="X51" s="16"/>
      <c r="Y51" s="16"/>
      <c r="Z51" s="16"/>
    </row>
    <row r="52" spans="1:26" ht="30">
      <c r="A52" s="138">
        <v>23</v>
      </c>
      <c r="B52" s="106" t="s">
        <v>592</v>
      </c>
      <c r="C52" s="126" t="s">
        <v>593</v>
      </c>
      <c r="D52" s="198" t="s">
        <v>564</v>
      </c>
      <c r="E52" s="37" t="s">
        <v>563</v>
      </c>
      <c r="F52" s="37"/>
      <c r="G52" s="37">
        <v>500</v>
      </c>
      <c r="H52" s="40"/>
      <c r="I52" s="34">
        <f t="shared" si="0"/>
        <v>0</v>
      </c>
      <c r="J52" s="16"/>
      <c r="K52" s="16"/>
      <c r="L52" s="16"/>
      <c r="M52" s="16"/>
      <c r="N52" s="16"/>
      <c r="O52" s="16"/>
      <c r="P52" s="16"/>
      <c r="Q52" s="16"/>
      <c r="R52" s="16"/>
      <c r="S52" s="16"/>
      <c r="T52" s="16"/>
      <c r="U52" s="16"/>
      <c r="V52" s="16"/>
      <c r="W52" s="16"/>
      <c r="X52" s="16"/>
      <c r="Y52" s="16"/>
      <c r="Z52" s="16"/>
    </row>
    <row r="53" spans="1:26" ht="30">
      <c r="A53" s="138">
        <v>24</v>
      </c>
      <c r="B53" s="106" t="s">
        <v>592</v>
      </c>
      <c r="C53" s="35" t="s">
        <v>593</v>
      </c>
      <c r="D53" s="175" t="s">
        <v>560</v>
      </c>
      <c r="E53" s="30" t="s">
        <v>561</v>
      </c>
      <c r="F53" s="167"/>
      <c r="G53" s="199">
        <v>1</v>
      </c>
      <c r="H53" s="6"/>
      <c r="I53" s="34">
        <f t="shared" si="0"/>
        <v>0</v>
      </c>
      <c r="J53" s="16"/>
      <c r="K53" s="16"/>
      <c r="L53" s="16"/>
      <c r="M53" s="16"/>
      <c r="N53" s="16"/>
      <c r="O53" s="16"/>
      <c r="P53" s="16"/>
      <c r="Q53" s="16"/>
      <c r="R53" s="16"/>
      <c r="S53" s="16"/>
      <c r="T53" s="16"/>
      <c r="U53" s="16"/>
      <c r="V53" s="16"/>
      <c r="W53" s="16"/>
      <c r="X53" s="16"/>
      <c r="Y53" s="16"/>
      <c r="Z53" s="16"/>
    </row>
    <row r="54" spans="1:26" ht="75">
      <c r="A54" s="138">
        <v>25</v>
      </c>
      <c r="B54" s="106" t="s">
        <v>594</v>
      </c>
      <c r="C54" s="35" t="s">
        <v>595</v>
      </c>
      <c r="D54" s="175" t="s">
        <v>564</v>
      </c>
      <c r="E54" s="30" t="s">
        <v>563</v>
      </c>
      <c r="F54" s="169"/>
      <c r="G54" s="169">
        <v>500</v>
      </c>
      <c r="H54" s="6"/>
      <c r="I54" s="34">
        <f t="shared" si="0"/>
        <v>0</v>
      </c>
      <c r="J54" s="16"/>
      <c r="K54" s="16"/>
      <c r="L54" s="16"/>
      <c r="M54" s="16"/>
      <c r="N54" s="16"/>
      <c r="O54" s="16"/>
      <c r="P54" s="16"/>
      <c r="Q54" s="16"/>
      <c r="R54" s="16"/>
      <c r="S54" s="16"/>
      <c r="T54" s="16"/>
      <c r="U54" s="16"/>
      <c r="V54" s="16"/>
      <c r="W54" s="16"/>
      <c r="X54" s="16"/>
      <c r="Y54" s="16"/>
      <c r="Z54" s="16"/>
    </row>
    <row r="55" spans="1:26" ht="75">
      <c r="A55" s="138">
        <v>26</v>
      </c>
      <c r="B55" s="106" t="s">
        <v>594</v>
      </c>
      <c r="C55" s="35" t="s">
        <v>595</v>
      </c>
      <c r="D55" s="175" t="s">
        <v>568</v>
      </c>
      <c r="E55" s="30" t="s">
        <v>561</v>
      </c>
      <c r="F55" s="169"/>
      <c r="G55" s="169">
        <v>5</v>
      </c>
      <c r="H55" s="6"/>
      <c r="I55" s="34">
        <f t="shared" si="0"/>
        <v>0</v>
      </c>
      <c r="J55" s="16"/>
      <c r="K55" s="16"/>
      <c r="L55" s="16"/>
      <c r="M55" s="16"/>
      <c r="N55" s="16"/>
      <c r="O55" s="16"/>
      <c r="P55" s="16"/>
      <c r="Q55" s="16"/>
      <c r="R55" s="16"/>
      <c r="S55" s="16"/>
      <c r="T55" s="16"/>
      <c r="U55" s="16"/>
      <c r="V55" s="16"/>
      <c r="W55" s="16"/>
      <c r="X55" s="16"/>
      <c r="Y55" s="16"/>
      <c r="Z55" s="16"/>
    </row>
    <row r="56" spans="1:26" ht="75">
      <c r="A56" s="138">
        <v>27</v>
      </c>
      <c r="B56" s="106" t="s">
        <v>594</v>
      </c>
      <c r="C56" s="35" t="s">
        <v>595</v>
      </c>
      <c r="D56" s="175" t="s">
        <v>560</v>
      </c>
      <c r="E56" s="30" t="s">
        <v>561</v>
      </c>
      <c r="F56" s="169"/>
      <c r="G56" s="169">
        <v>1</v>
      </c>
      <c r="H56" s="6"/>
      <c r="I56" s="34">
        <f t="shared" si="0"/>
        <v>0</v>
      </c>
      <c r="J56" s="16"/>
      <c r="K56" s="16"/>
      <c r="L56" s="16"/>
      <c r="M56" s="16"/>
      <c r="N56" s="16"/>
      <c r="O56" s="16"/>
      <c r="P56" s="16"/>
      <c r="Q56" s="16"/>
      <c r="R56" s="16"/>
      <c r="S56" s="16"/>
      <c r="T56" s="16"/>
      <c r="U56" s="16"/>
      <c r="V56" s="16"/>
      <c r="W56" s="16"/>
      <c r="X56" s="16"/>
      <c r="Y56" s="16"/>
      <c r="Z56" s="16"/>
    </row>
    <row r="57" spans="1:26">
      <c r="A57" s="138">
        <v>28</v>
      </c>
      <c r="B57" s="106" t="s">
        <v>596</v>
      </c>
      <c r="C57" s="35" t="s">
        <v>597</v>
      </c>
      <c r="D57" s="175" t="s">
        <v>560</v>
      </c>
      <c r="E57" s="30" t="s">
        <v>561</v>
      </c>
      <c r="F57" s="169"/>
      <c r="G57" s="169">
        <v>1</v>
      </c>
      <c r="H57" s="70"/>
      <c r="I57" s="34">
        <f t="shared" si="0"/>
        <v>0</v>
      </c>
      <c r="J57" s="16"/>
      <c r="K57" s="16"/>
      <c r="L57" s="16"/>
      <c r="M57" s="16"/>
      <c r="N57" s="16"/>
      <c r="O57" s="16"/>
      <c r="P57" s="16"/>
      <c r="Q57" s="16"/>
      <c r="R57" s="16"/>
      <c r="S57" s="16"/>
      <c r="T57" s="16"/>
      <c r="U57" s="16"/>
      <c r="V57" s="16"/>
      <c r="W57" s="16"/>
      <c r="X57" s="16"/>
      <c r="Y57" s="16"/>
      <c r="Z57" s="16"/>
    </row>
    <row r="58" spans="1:26">
      <c r="A58" s="138">
        <v>29</v>
      </c>
      <c r="B58" s="106" t="s">
        <v>596</v>
      </c>
      <c r="C58" s="35" t="s">
        <v>598</v>
      </c>
      <c r="D58" s="175" t="s">
        <v>564</v>
      </c>
      <c r="E58" s="30" t="s">
        <v>563</v>
      </c>
      <c r="F58" s="169"/>
      <c r="G58" s="169">
        <v>500</v>
      </c>
      <c r="H58" s="6"/>
      <c r="I58" s="34">
        <f t="shared" si="0"/>
        <v>0</v>
      </c>
      <c r="J58" s="16"/>
      <c r="K58" s="16"/>
      <c r="L58" s="16"/>
      <c r="M58" s="16"/>
      <c r="N58" s="16"/>
      <c r="O58" s="16"/>
      <c r="P58" s="16"/>
      <c r="Q58" s="16"/>
      <c r="R58" s="16"/>
      <c r="S58" s="16"/>
      <c r="T58" s="16"/>
      <c r="U58" s="16"/>
      <c r="V58" s="16"/>
      <c r="W58" s="16"/>
      <c r="X58" s="16"/>
      <c r="Y58" s="16"/>
      <c r="Z58" s="16"/>
    </row>
    <row r="59" spans="1:26" ht="30">
      <c r="A59" s="138">
        <v>30</v>
      </c>
      <c r="B59" s="106" t="s">
        <v>599</v>
      </c>
      <c r="C59" s="35" t="s">
        <v>600</v>
      </c>
      <c r="D59" s="175" t="s">
        <v>564</v>
      </c>
      <c r="E59" s="30" t="s">
        <v>563</v>
      </c>
      <c r="F59" s="169"/>
      <c r="G59" s="169">
        <v>500</v>
      </c>
      <c r="H59" s="6"/>
      <c r="I59" s="34">
        <f t="shared" si="0"/>
        <v>0</v>
      </c>
      <c r="J59" s="16"/>
      <c r="K59" s="16"/>
      <c r="L59" s="16"/>
      <c r="M59" s="16"/>
      <c r="N59" s="16"/>
      <c r="O59" s="16"/>
      <c r="P59" s="16"/>
      <c r="Q59" s="16"/>
      <c r="R59" s="16"/>
      <c r="S59" s="16"/>
      <c r="T59" s="16"/>
      <c r="U59" s="16"/>
      <c r="V59" s="16"/>
      <c r="W59" s="16"/>
      <c r="X59" s="16"/>
      <c r="Y59" s="16"/>
      <c r="Z59" s="16"/>
    </row>
    <row r="60" spans="1:26" ht="30">
      <c r="A60" s="138">
        <v>31</v>
      </c>
      <c r="B60" s="106" t="s">
        <v>599</v>
      </c>
      <c r="C60" s="35" t="s">
        <v>600</v>
      </c>
      <c r="D60" s="175" t="s">
        <v>560</v>
      </c>
      <c r="E60" s="30" t="s">
        <v>561</v>
      </c>
      <c r="F60" s="169"/>
      <c r="G60" s="169">
        <v>1</v>
      </c>
      <c r="H60" s="6"/>
      <c r="I60" s="34">
        <f t="shared" si="0"/>
        <v>0</v>
      </c>
      <c r="J60" s="16"/>
      <c r="K60" s="16"/>
      <c r="L60" s="16"/>
      <c r="M60" s="16"/>
      <c r="N60" s="16"/>
      <c r="O60" s="16"/>
      <c r="P60" s="16"/>
      <c r="Q60" s="16"/>
      <c r="R60" s="16"/>
      <c r="S60" s="16"/>
      <c r="T60" s="16"/>
      <c r="U60" s="16"/>
      <c r="V60" s="16"/>
      <c r="W60" s="16"/>
      <c r="X60" s="16"/>
      <c r="Y60" s="16"/>
      <c r="Z60" s="16"/>
    </row>
    <row r="61" spans="1:26" ht="30">
      <c r="A61" s="138">
        <v>32</v>
      </c>
      <c r="B61" s="106" t="s">
        <v>599</v>
      </c>
      <c r="C61" s="35" t="s">
        <v>600</v>
      </c>
      <c r="D61" s="175" t="s">
        <v>590</v>
      </c>
      <c r="E61" s="30" t="s">
        <v>561</v>
      </c>
      <c r="F61" s="169"/>
      <c r="G61" s="169" t="s">
        <v>591</v>
      </c>
      <c r="H61" s="6"/>
      <c r="I61" s="34">
        <f t="shared" si="0"/>
        <v>0</v>
      </c>
      <c r="J61" s="16"/>
      <c r="K61" s="16"/>
      <c r="L61" s="16"/>
      <c r="M61" s="16"/>
      <c r="N61" s="16"/>
      <c r="O61" s="16"/>
      <c r="P61" s="16"/>
      <c r="Q61" s="16"/>
      <c r="R61" s="16"/>
      <c r="S61" s="16"/>
      <c r="T61" s="16"/>
      <c r="U61" s="16"/>
      <c r="V61" s="16"/>
      <c r="W61" s="16"/>
      <c r="X61" s="16"/>
      <c r="Y61" s="16"/>
      <c r="Z61" s="16"/>
    </row>
    <row r="62" spans="1:26" ht="30">
      <c r="A62" s="138">
        <v>33</v>
      </c>
      <c r="B62" s="106" t="s">
        <v>599</v>
      </c>
      <c r="C62" s="35" t="s">
        <v>600</v>
      </c>
      <c r="D62" s="175" t="s">
        <v>568</v>
      </c>
      <c r="E62" s="30" t="s">
        <v>561</v>
      </c>
      <c r="F62" s="169"/>
      <c r="G62" s="169">
        <v>5</v>
      </c>
      <c r="H62" s="6"/>
      <c r="I62" s="34">
        <f t="shared" si="0"/>
        <v>0</v>
      </c>
      <c r="J62" s="16"/>
      <c r="K62" s="16"/>
      <c r="L62" s="16"/>
      <c r="M62" s="16"/>
      <c r="N62" s="16"/>
      <c r="O62" s="16"/>
      <c r="P62" s="16"/>
      <c r="Q62" s="16"/>
      <c r="R62" s="16"/>
      <c r="S62" s="16"/>
      <c r="T62" s="16"/>
      <c r="U62" s="16"/>
      <c r="V62" s="16"/>
      <c r="W62" s="16"/>
      <c r="X62" s="16"/>
      <c r="Y62" s="16"/>
      <c r="Z62" s="16"/>
    </row>
    <row r="63" spans="1:26" ht="90">
      <c r="A63" s="138">
        <v>34</v>
      </c>
      <c r="B63" s="106" t="s">
        <v>601</v>
      </c>
      <c r="C63" s="35" t="s">
        <v>602</v>
      </c>
      <c r="D63" s="175" t="s">
        <v>578</v>
      </c>
      <c r="E63" s="30" t="s">
        <v>563</v>
      </c>
      <c r="F63" s="169"/>
      <c r="G63" s="169">
        <v>25</v>
      </c>
      <c r="H63" s="6"/>
      <c r="I63" s="34">
        <f t="shared" si="0"/>
        <v>0</v>
      </c>
      <c r="J63" s="16"/>
      <c r="K63" s="16"/>
      <c r="L63" s="16"/>
      <c r="M63" s="16"/>
      <c r="N63" s="16"/>
      <c r="O63" s="16"/>
      <c r="P63" s="16"/>
      <c r="Q63" s="16"/>
      <c r="R63" s="16"/>
      <c r="S63" s="16"/>
      <c r="T63" s="16"/>
      <c r="U63" s="16"/>
      <c r="V63" s="16"/>
      <c r="W63" s="16"/>
      <c r="X63" s="16"/>
      <c r="Y63" s="16"/>
      <c r="Z63" s="16"/>
    </row>
    <row r="64" spans="1:26" ht="90">
      <c r="A64" s="138">
        <v>35</v>
      </c>
      <c r="B64" s="106" t="s">
        <v>601</v>
      </c>
      <c r="C64" s="35" t="s">
        <v>602</v>
      </c>
      <c r="D64" s="175" t="s">
        <v>573</v>
      </c>
      <c r="E64" s="30" t="s">
        <v>563</v>
      </c>
      <c r="F64" s="169"/>
      <c r="G64" s="169">
        <v>50</v>
      </c>
      <c r="H64" s="6"/>
      <c r="I64" s="34">
        <f t="shared" si="0"/>
        <v>0</v>
      </c>
      <c r="J64" s="16"/>
      <c r="K64" s="16"/>
      <c r="L64" s="16"/>
      <c r="M64" s="16"/>
      <c r="N64" s="16"/>
      <c r="O64" s="16"/>
      <c r="P64" s="16"/>
      <c r="Q64" s="16"/>
      <c r="R64" s="16"/>
      <c r="S64" s="16"/>
      <c r="T64" s="16"/>
      <c r="U64" s="16"/>
      <c r="V64" s="16"/>
      <c r="W64" s="16"/>
      <c r="X64" s="16"/>
      <c r="Y64" s="16"/>
      <c r="Z64" s="16"/>
    </row>
    <row r="65" spans="1:26" ht="30">
      <c r="A65" s="138">
        <v>36</v>
      </c>
      <c r="B65" s="106" t="s">
        <v>603</v>
      </c>
      <c r="C65" s="35" t="s">
        <v>604</v>
      </c>
      <c r="D65" s="175" t="s">
        <v>605</v>
      </c>
      <c r="E65" s="30" t="s">
        <v>585</v>
      </c>
      <c r="F65" s="169"/>
      <c r="G65" s="169">
        <v>100</v>
      </c>
      <c r="H65" s="6"/>
      <c r="I65" s="34">
        <f t="shared" si="0"/>
        <v>0</v>
      </c>
      <c r="J65" s="16"/>
      <c r="K65" s="16"/>
      <c r="L65" s="16"/>
      <c r="M65" s="16"/>
      <c r="N65" s="16"/>
      <c r="O65" s="16"/>
      <c r="P65" s="16"/>
      <c r="Q65" s="16"/>
      <c r="R65" s="16"/>
      <c r="S65" s="16"/>
      <c r="T65" s="16"/>
      <c r="U65" s="16"/>
      <c r="V65" s="16"/>
      <c r="W65" s="16"/>
      <c r="X65" s="16"/>
      <c r="Y65" s="16"/>
      <c r="Z65" s="16"/>
    </row>
    <row r="66" spans="1:26" ht="30">
      <c r="A66" s="138">
        <v>37</v>
      </c>
      <c r="B66" s="106" t="s">
        <v>603</v>
      </c>
      <c r="C66" s="35" t="s">
        <v>604</v>
      </c>
      <c r="D66" s="175" t="s">
        <v>606</v>
      </c>
      <c r="E66" s="30" t="s">
        <v>585</v>
      </c>
      <c r="F66" s="169"/>
      <c r="G66" s="169">
        <v>500</v>
      </c>
      <c r="H66" s="6"/>
      <c r="I66" s="34">
        <f t="shared" si="0"/>
        <v>0</v>
      </c>
      <c r="J66" s="16"/>
      <c r="K66" s="16"/>
      <c r="L66" s="16"/>
      <c r="M66" s="16"/>
      <c r="N66" s="16"/>
      <c r="O66" s="16"/>
      <c r="P66" s="16"/>
      <c r="Q66" s="16"/>
      <c r="R66" s="16"/>
      <c r="S66" s="16"/>
      <c r="T66" s="16"/>
      <c r="U66" s="16"/>
      <c r="V66" s="16"/>
      <c r="W66" s="16"/>
      <c r="X66" s="16"/>
      <c r="Y66" s="16"/>
      <c r="Z66" s="16"/>
    </row>
    <row r="67" spans="1:26" ht="60">
      <c r="A67" s="138">
        <v>38</v>
      </c>
      <c r="B67" s="106" t="s">
        <v>607</v>
      </c>
      <c r="C67" s="35" t="s">
        <v>608</v>
      </c>
      <c r="D67" s="175" t="s">
        <v>609</v>
      </c>
      <c r="E67" s="30" t="s">
        <v>563</v>
      </c>
      <c r="F67" s="169"/>
      <c r="G67" s="169">
        <v>5</v>
      </c>
      <c r="H67" s="6"/>
      <c r="I67" s="34">
        <f t="shared" si="0"/>
        <v>0</v>
      </c>
      <c r="J67" s="16"/>
      <c r="K67" s="16"/>
      <c r="L67" s="16"/>
      <c r="M67" s="16"/>
      <c r="N67" s="16"/>
      <c r="O67" s="16"/>
      <c r="P67" s="16"/>
      <c r="Q67" s="16"/>
      <c r="R67" s="16"/>
      <c r="S67" s="16"/>
      <c r="T67" s="16"/>
      <c r="U67" s="16"/>
      <c r="V67" s="16"/>
      <c r="W67" s="16"/>
      <c r="X67" s="16"/>
      <c r="Y67" s="16"/>
      <c r="Z67" s="16"/>
    </row>
    <row r="68" spans="1:26" ht="60">
      <c r="A68" s="138">
        <v>39</v>
      </c>
      <c r="B68" s="106" t="s">
        <v>607</v>
      </c>
      <c r="C68" s="35" t="s">
        <v>608</v>
      </c>
      <c r="D68" s="175" t="s">
        <v>610</v>
      </c>
      <c r="E68" s="30" t="s">
        <v>563</v>
      </c>
      <c r="F68" s="169"/>
      <c r="G68" s="169">
        <v>10</v>
      </c>
      <c r="H68" s="6"/>
      <c r="I68" s="34">
        <f t="shared" si="0"/>
        <v>0</v>
      </c>
      <c r="J68" s="16"/>
      <c r="K68" s="16"/>
      <c r="L68" s="16"/>
      <c r="M68" s="16"/>
      <c r="N68" s="16"/>
      <c r="O68" s="16"/>
      <c r="P68" s="16"/>
      <c r="Q68" s="16"/>
      <c r="R68" s="16"/>
      <c r="S68" s="16"/>
      <c r="T68" s="16"/>
      <c r="U68" s="16"/>
      <c r="V68" s="16"/>
      <c r="W68" s="16"/>
      <c r="X68" s="16"/>
      <c r="Y68" s="16"/>
      <c r="Z68" s="16"/>
    </row>
    <row r="69" spans="1:26" ht="60">
      <c r="A69" s="138">
        <v>40</v>
      </c>
      <c r="B69" s="106" t="s">
        <v>607</v>
      </c>
      <c r="C69" s="35" t="s">
        <v>608</v>
      </c>
      <c r="D69" s="175" t="s">
        <v>578</v>
      </c>
      <c r="E69" s="30" t="s">
        <v>563</v>
      </c>
      <c r="F69" s="169"/>
      <c r="G69" s="169">
        <v>25</v>
      </c>
      <c r="H69" s="6"/>
      <c r="I69" s="34">
        <f t="shared" si="0"/>
        <v>0</v>
      </c>
      <c r="J69" s="16"/>
      <c r="K69" s="16"/>
      <c r="L69" s="16"/>
      <c r="M69" s="16"/>
      <c r="N69" s="16"/>
      <c r="O69" s="16"/>
      <c r="P69" s="16"/>
      <c r="Q69" s="16"/>
      <c r="R69" s="16"/>
      <c r="S69" s="16"/>
      <c r="T69" s="16"/>
      <c r="U69" s="16"/>
      <c r="V69" s="16"/>
      <c r="W69" s="16"/>
      <c r="X69" s="16"/>
      <c r="Y69" s="16"/>
      <c r="Z69" s="16"/>
    </row>
    <row r="70" spans="1:26" ht="60">
      <c r="A70" s="138">
        <v>41</v>
      </c>
      <c r="B70" s="106" t="s">
        <v>611</v>
      </c>
      <c r="C70" s="31" t="s">
        <v>612</v>
      </c>
      <c r="D70" s="30" t="s">
        <v>578</v>
      </c>
      <c r="E70" s="30" t="s">
        <v>563</v>
      </c>
      <c r="F70" s="169"/>
      <c r="G70" s="169">
        <v>25</v>
      </c>
      <c r="H70" s="6"/>
      <c r="I70" s="34">
        <f t="shared" si="0"/>
        <v>0</v>
      </c>
      <c r="J70" s="16"/>
      <c r="K70" s="16"/>
      <c r="L70" s="16"/>
      <c r="M70" s="16"/>
      <c r="N70" s="16"/>
      <c r="O70" s="16"/>
      <c r="P70" s="16"/>
      <c r="Q70" s="16"/>
      <c r="R70" s="16"/>
      <c r="S70" s="16"/>
      <c r="T70" s="16"/>
      <c r="U70" s="16"/>
      <c r="V70" s="16"/>
      <c r="W70" s="16"/>
      <c r="X70" s="16"/>
      <c r="Y70" s="16"/>
      <c r="Z70" s="16"/>
    </row>
    <row r="71" spans="1:26" ht="75">
      <c r="A71" s="138">
        <v>42</v>
      </c>
      <c r="B71" s="106" t="s">
        <v>613</v>
      </c>
      <c r="C71" s="35" t="s">
        <v>614</v>
      </c>
      <c r="D71" s="175" t="s">
        <v>615</v>
      </c>
      <c r="E71" s="30" t="s">
        <v>56</v>
      </c>
      <c r="F71" s="169"/>
      <c r="G71" s="169">
        <v>40</v>
      </c>
      <c r="H71" s="6"/>
      <c r="I71" s="34">
        <f t="shared" si="0"/>
        <v>0</v>
      </c>
      <c r="J71" s="16"/>
      <c r="K71" s="16"/>
      <c r="L71" s="16"/>
      <c r="M71" s="16"/>
      <c r="N71" s="16"/>
      <c r="O71" s="16"/>
      <c r="P71" s="16"/>
      <c r="Q71" s="16"/>
      <c r="R71" s="16"/>
      <c r="S71" s="16"/>
      <c r="T71" s="16"/>
      <c r="U71" s="16"/>
      <c r="V71" s="16"/>
      <c r="W71" s="16"/>
      <c r="X71" s="16"/>
      <c r="Y71" s="16"/>
      <c r="Z71" s="16"/>
    </row>
    <row r="72" spans="1:26" ht="30">
      <c r="A72" s="138">
        <v>43</v>
      </c>
      <c r="B72" s="106" t="s">
        <v>616</v>
      </c>
      <c r="C72" s="35" t="s">
        <v>617</v>
      </c>
      <c r="D72" s="175" t="s">
        <v>578</v>
      </c>
      <c r="E72" s="30" t="s">
        <v>563</v>
      </c>
      <c r="F72" s="169"/>
      <c r="G72" s="169">
        <v>25</v>
      </c>
      <c r="H72" s="6"/>
      <c r="I72" s="34">
        <f t="shared" si="0"/>
        <v>0</v>
      </c>
      <c r="J72" s="16"/>
      <c r="K72" s="16"/>
      <c r="L72" s="16"/>
      <c r="M72" s="16"/>
      <c r="N72" s="16"/>
      <c r="O72" s="16"/>
      <c r="P72" s="16"/>
      <c r="Q72" s="16"/>
      <c r="R72" s="16"/>
      <c r="S72" s="16"/>
      <c r="T72" s="16"/>
      <c r="U72" s="16"/>
      <c r="V72" s="16"/>
      <c r="W72" s="16"/>
      <c r="X72" s="16"/>
      <c r="Y72" s="16"/>
      <c r="Z72" s="16"/>
    </row>
    <row r="73" spans="1:26" ht="30">
      <c r="A73" s="138">
        <v>44</v>
      </c>
      <c r="B73" s="106" t="s">
        <v>618</v>
      </c>
      <c r="C73" s="35" t="s">
        <v>619</v>
      </c>
      <c r="D73" s="175" t="s">
        <v>578</v>
      </c>
      <c r="E73" s="30" t="s">
        <v>563</v>
      </c>
      <c r="F73" s="169"/>
      <c r="G73" s="169">
        <v>25</v>
      </c>
      <c r="H73" s="6"/>
      <c r="I73" s="34">
        <f t="shared" si="0"/>
        <v>0</v>
      </c>
      <c r="J73" s="16"/>
      <c r="K73" s="16"/>
      <c r="L73" s="16"/>
      <c r="M73" s="16"/>
      <c r="N73" s="16"/>
      <c r="O73" s="16"/>
      <c r="P73" s="16"/>
      <c r="Q73" s="16"/>
      <c r="R73" s="16"/>
      <c r="S73" s="16"/>
      <c r="T73" s="16"/>
      <c r="U73" s="16"/>
      <c r="V73" s="16"/>
      <c r="W73" s="16"/>
      <c r="X73" s="16"/>
      <c r="Y73" s="16"/>
      <c r="Z73" s="16"/>
    </row>
    <row r="74" spans="1:26" ht="45">
      <c r="A74" s="138">
        <v>45</v>
      </c>
      <c r="B74" s="106" t="s">
        <v>620</v>
      </c>
      <c r="C74" s="35" t="s">
        <v>621</v>
      </c>
      <c r="D74" s="175" t="s">
        <v>562</v>
      </c>
      <c r="E74" s="30" t="s">
        <v>563</v>
      </c>
      <c r="F74" s="169"/>
      <c r="G74" s="169">
        <v>100</v>
      </c>
      <c r="H74" s="6"/>
      <c r="I74" s="34">
        <f t="shared" si="0"/>
        <v>0</v>
      </c>
      <c r="J74" s="16"/>
      <c r="K74" s="16"/>
      <c r="L74" s="16"/>
      <c r="M74" s="16"/>
      <c r="N74" s="16"/>
      <c r="O74" s="16"/>
      <c r="P74" s="16"/>
      <c r="Q74" s="16"/>
      <c r="R74" s="16"/>
      <c r="S74" s="16"/>
      <c r="T74" s="16"/>
      <c r="U74" s="16"/>
      <c r="V74" s="16"/>
      <c r="W74" s="16"/>
      <c r="X74" s="16"/>
      <c r="Y74" s="16"/>
      <c r="Z74" s="16"/>
    </row>
    <row r="75" spans="1:26" ht="30">
      <c r="A75" s="138">
        <v>46</v>
      </c>
      <c r="B75" s="106" t="s">
        <v>622</v>
      </c>
      <c r="C75" s="35" t="s">
        <v>623</v>
      </c>
      <c r="D75" s="175" t="s">
        <v>564</v>
      </c>
      <c r="E75" s="30" t="s">
        <v>563</v>
      </c>
      <c r="F75" s="169"/>
      <c r="G75" s="169">
        <v>500</v>
      </c>
      <c r="H75" s="6"/>
      <c r="I75" s="34">
        <f t="shared" si="0"/>
        <v>0</v>
      </c>
      <c r="J75" s="16"/>
      <c r="K75" s="16"/>
      <c r="L75" s="16"/>
      <c r="M75" s="16"/>
      <c r="N75" s="16"/>
      <c r="O75" s="16"/>
      <c r="P75" s="16"/>
      <c r="Q75" s="16"/>
      <c r="R75" s="16"/>
      <c r="S75" s="16"/>
      <c r="T75" s="16"/>
      <c r="U75" s="16"/>
      <c r="V75" s="16"/>
      <c r="W75" s="16"/>
      <c r="X75" s="16"/>
      <c r="Y75" s="16"/>
      <c r="Z75" s="16"/>
    </row>
    <row r="76" spans="1:26" ht="45">
      <c r="A76" s="138">
        <v>47</v>
      </c>
      <c r="B76" s="106" t="s">
        <v>624</v>
      </c>
      <c r="C76" s="35" t="s">
        <v>625</v>
      </c>
      <c r="D76" s="175" t="s">
        <v>609</v>
      </c>
      <c r="E76" s="30" t="s">
        <v>563</v>
      </c>
      <c r="F76" s="169"/>
      <c r="G76" s="169">
        <v>5</v>
      </c>
      <c r="H76" s="6"/>
      <c r="I76" s="34">
        <f t="shared" si="0"/>
        <v>0</v>
      </c>
      <c r="J76" s="16"/>
      <c r="K76" s="16"/>
      <c r="L76" s="16"/>
      <c r="M76" s="16"/>
      <c r="N76" s="16"/>
      <c r="O76" s="16"/>
      <c r="P76" s="16"/>
      <c r="Q76" s="16"/>
      <c r="R76" s="16"/>
      <c r="S76" s="16"/>
      <c r="T76" s="16"/>
      <c r="U76" s="16"/>
      <c r="V76" s="16"/>
      <c r="W76" s="16"/>
      <c r="X76" s="16"/>
      <c r="Y76" s="16"/>
      <c r="Z76" s="16"/>
    </row>
    <row r="77" spans="1:26" ht="75">
      <c r="A77" s="138">
        <v>48</v>
      </c>
      <c r="B77" s="106" t="s">
        <v>626</v>
      </c>
      <c r="C77" s="35" t="s">
        <v>627</v>
      </c>
      <c r="D77" s="175" t="s">
        <v>560</v>
      </c>
      <c r="E77" s="30" t="s">
        <v>561</v>
      </c>
      <c r="F77" s="169"/>
      <c r="G77" s="169">
        <v>1</v>
      </c>
      <c r="H77" s="6"/>
      <c r="I77" s="34">
        <f t="shared" si="0"/>
        <v>0</v>
      </c>
      <c r="J77" s="16"/>
      <c r="K77" s="16"/>
      <c r="L77" s="16"/>
      <c r="M77" s="16"/>
      <c r="N77" s="16"/>
      <c r="O77" s="16"/>
      <c r="P77" s="16"/>
      <c r="Q77" s="16"/>
      <c r="R77" s="16"/>
      <c r="S77" s="16"/>
      <c r="T77" s="16"/>
      <c r="U77" s="16"/>
      <c r="V77" s="16"/>
      <c r="W77" s="16"/>
      <c r="X77" s="16"/>
      <c r="Y77" s="16"/>
      <c r="Z77" s="16"/>
    </row>
    <row r="78" spans="1:26" ht="45">
      <c r="A78" s="138">
        <v>49</v>
      </c>
      <c r="B78" s="106" t="s">
        <v>628</v>
      </c>
      <c r="C78" s="35" t="s">
        <v>629</v>
      </c>
      <c r="D78" s="175" t="s">
        <v>560</v>
      </c>
      <c r="E78" s="30" t="s">
        <v>561</v>
      </c>
      <c r="F78" s="169"/>
      <c r="G78" s="169">
        <v>1</v>
      </c>
      <c r="H78" s="6"/>
      <c r="I78" s="34">
        <f t="shared" si="0"/>
        <v>0</v>
      </c>
      <c r="J78" s="16"/>
      <c r="K78" s="16"/>
      <c r="L78" s="16"/>
      <c r="M78" s="16"/>
      <c r="N78" s="16"/>
      <c r="O78" s="16"/>
      <c r="P78" s="16"/>
      <c r="Q78" s="16"/>
      <c r="R78" s="16"/>
      <c r="S78" s="16"/>
      <c r="T78" s="16"/>
      <c r="U78" s="16"/>
      <c r="V78" s="16"/>
      <c r="W78" s="16"/>
      <c r="X78" s="16"/>
      <c r="Y78" s="16"/>
      <c r="Z78" s="16"/>
    </row>
    <row r="79" spans="1:26" ht="30">
      <c r="A79" s="138">
        <v>50</v>
      </c>
      <c r="B79" s="106" t="s">
        <v>630</v>
      </c>
      <c r="C79" s="31" t="s">
        <v>631</v>
      </c>
      <c r="D79" s="175" t="s">
        <v>632</v>
      </c>
      <c r="E79" s="30" t="s">
        <v>561</v>
      </c>
      <c r="F79" s="169"/>
      <c r="G79" s="169">
        <v>1</v>
      </c>
      <c r="H79" s="6"/>
      <c r="I79" s="34">
        <f t="shared" si="0"/>
        <v>0</v>
      </c>
      <c r="J79" s="16"/>
      <c r="K79" s="16"/>
      <c r="L79" s="16"/>
      <c r="M79" s="16"/>
      <c r="N79" s="16"/>
      <c r="O79" s="16"/>
      <c r="P79" s="16"/>
      <c r="Q79" s="16"/>
      <c r="R79" s="16"/>
      <c r="S79" s="16"/>
      <c r="T79" s="16"/>
      <c r="U79" s="16"/>
      <c r="V79" s="16"/>
      <c r="W79" s="16"/>
      <c r="X79" s="16"/>
      <c r="Y79" s="16"/>
      <c r="Z79" s="16"/>
    </row>
    <row r="80" spans="1:26">
      <c r="A80" s="138">
        <v>51</v>
      </c>
      <c r="B80" s="106" t="s">
        <v>633</v>
      </c>
      <c r="C80" s="106" t="s">
        <v>598</v>
      </c>
      <c r="D80" s="175" t="s">
        <v>634</v>
      </c>
      <c r="E80" s="30" t="s">
        <v>563</v>
      </c>
      <c r="F80" s="169"/>
      <c r="G80" s="169">
        <v>250</v>
      </c>
      <c r="H80" s="6"/>
      <c r="I80" s="34">
        <f t="shared" si="0"/>
        <v>0</v>
      </c>
      <c r="J80" s="16"/>
      <c r="K80" s="16"/>
      <c r="L80" s="16"/>
      <c r="M80" s="16"/>
      <c r="N80" s="16"/>
      <c r="O80" s="16"/>
      <c r="P80" s="16"/>
      <c r="Q80" s="16"/>
      <c r="R80" s="16"/>
      <c r="S80" s="16"/>
      <c r="T80" s="16"/>
      <c r="U80" s="16"/>
      <c r="V80" s="16"/>
      <c r="W80" s="16"/>
      <c r="X80" s="16"/>
      <c r="Y80" s="16"/>
      <c r="Z80" s="16"/>
    </row>
    <row r="81" spans="1:26">
      <c r="A81" s="138">
        <v>52</v>
      </c>
      <c r="B81" s="106" t="s">
        <v>635</v>
      </c>
      <c r="C81" s="35" t="s">
        <v>636</v>
      </c>
      <c r="D81" s="175" t="s">
        <v>637</v>
      </c>
      <c r="E81" s="30" t="s">
        <v>563</v>
      </c>
      <c r="F81" s="169"/>
      <c r="G81" s="169">
        <v>1</v>
      </c>
      <c r="H81" s="6"/>
      <c r="I81" s="34">
        <f t="shared" si="0"/>
        <v>0</v>
      </c>
      <c r="J81" s="16"/>
      <c r="K81" s="16"/>
      <c r="L81" s="16"/>
      <c r="M81" s="16"/>
      <c r="N81" s="16"/>
      <c r="O81" s="16"/>
      <c r="P81" s="16"/>
      <c r="Q81" s="16"/>
      <c r="R81" s="16"/>
      <c r="S81" s="16"/>
      <c r="T81" s="16"/>
      <c r="U81" s="16"/>
      <c r="V81" s="16"/>
      <c r="W81" s="16"/>
      <c r="X81" s="16"/>
      <c r="Y81" s="16"/>
      <c r="Z81" s="16"/>
    </row>
    <row r="82" spans="1:26">
      <c r="A82" s="138">
        <v>53</v>
      </c>
      <c r="B82" s="106" t="s">
        <v>638</v>
      </c>
      <c r="C82" s="31" t="s">
        <v>639</v>
      </c>
      <c r="D82" s="175" t="s">
        <v>637</v>
      </c>
      <c r="E82" s="30" t="s">
        <v>563</v>
      </c>
      <c r="F82" s="169"/>
      <c r="G82" s="169">
        <v>1</v>
      </c>
      <c r="H82" s="6"/>
      <c r="I82" s="34">
        <f t="shared" si="0"/>
        <v>0</v>
      </c>
      <c r="J82" s="16"/>
      <c r="K82" s="16"/>
      <c r="L82" s="16"/>
      <c r="M82" s="16"/>
      <c r="N82" s="16"/>
      <c r="O82" s="16"/>
      <c r="P82" s="16"/>
      <c r="Q82" s="16"/>
      <c r="R82" s="16"/>
      <c r="S82" s="16"/>
      <c r="T82" s="16"/>
      <c r="U82" s="16"/>
      <c r="V82" s="16"/>
      <c r="W82" s="16"/>
      <c r="X82" s="16"/>
      <c r="Y82" s="16"/>
      <c r="Z82" s="16"/>
    </row>
    <row r="83" spans="1:26">
      <c r="A83" s="138">
        <v>54</v>
      </c>
      <c r="B83" s="106" t="s">
        <v>640</v>
      </c>
      <c r="C83" s="31" t="s">
        <v>641</v>
      </c>
      <c r="D83" s="175" t="s">
        <v>632</v>
      </c>
      <c r="E83" s="30" t="s">
        <v>561</v>
      </c>
      <c r="F83" s="169"/>
      <c r="G83" s="169">
        <v>1</v>
      </c>
      <c r="H83" s="6"/>
      <c r="I83" s="34">
        <f t="shared" si="0"/>
        <v>0</v>
      </c>
      <c r="J83" s="16"/>
      <c r="K83" s="16"/>
      <c r="L83" s="16"/>
      <c r="M83" s="16"/>
      <c r="N83" s="16"/>
      <c r="O83" s="16"/>
      <c r="P83" s="16"/>
      <c r="Q83" s="16"/>
      <c r="R83" s="16"/>
      <c r="S83" s="16"/>
      <c r="T83" s="16"/>
      <c r="U83" s="16"/>
      <c r="V83" s="16"/>
      <c r="W83" s="16"/>
      <c r="X83" s="16"/>
      <c r="Y83" s="16"/>
      <c r="Z83" s="16"/>
    </row>
    <row r="84" spans="1:26" ht="30">
      <c r="A84" s="138">
        <v>55</v>
      </c>
      <c r="B84" s="106" t="s">
        <v>642</v>
      </c>
      <c r="C84" s="35" t="s">
        <v>643</v>
      </c>
      <c r="D84" s="175" t="s">
        <v>644</v>
      </c>
      <c r="E84" s="30" t="s">
        <v>563</v>
      </c>
      <c r="F84" s="169"/>
      <c r="G84" s="169">
        <v>500</v>
      </c>
      <c r="H84" s="6"/>
      <c r="I84" s="34">
        <f t="shared" si="0"/>
        <v>0</v>
      </c>
      <c r="J84" s="16"/>
      <c r="K84" s="16"/>
      <c r="L84" s="16"/>
      <c r="M84" s="16"/>
      <c r="N84" s="16"/>
      <c r="O84" s="16"/>
      <c r="P84" s="16"/>
      <c r="Q84" s="16"/>
      <c r="R84" s="16"/>
      <c r="S84" s="16"/>
      <c r="T84" s="16"/>
      <c r="U84" s="16"/>
      <c r="V84" s="16"/>
      <c r="W84" s="16"/>
      <c r="X84" s="16"/>
      <c r="Y84" s="16"/>
      <c r="Z84" s="16"/>
    </row>
    <row r="85" spans="1:26">
      <c r="A85" s="138">
        <v>56</v>
      </c>
      <c r="B85" s="106" t="s">
        <v>645</v>
      </c>
      <c r="C85" s="106" t="s">
        <v>646</v>
      </c>
      <c r="D85" s="30" t="s">
        <v>555</v>
      </c>
      <c r="E85" s="30" t="s">
        <v>56</v>
      </c>
      <c r="F85" s="169"/>
      <c r="G85" s="169">
        <v>500</v>
      </c>
      <c r="H85" s="6"/>
      <c r="I85" s="34">
        <f t="shared" si="0"/>
        <v>0</v>
      </c>
      <c r="J85" s="16"/>
      <c r="K85" s="16"/>
      <c r="L85" s="16"/>
      <c r="M85" s="16"/>
      <c r="N85" s="16"/>
      <c r="O85" s="16"/>
      <c r="P85" s="16"/>
      <c r="Q85" s="16"/>
      <c r="R85" s="16"/>
      <c r="S85" s="16"/>
      <c r="T85" s="16"/>
      <c r="U85" s="16"/>
      <c r="V85" s="16"/>
      <c r="W85" s="16"/>
      <c r="X85" s="16"/>
      <c r="Y85" s="16"/>
      <c r="Z85" s="16"/>
    </row>
    <row r="86" spans="1:26">
      <c r="A86" s="138">
        <v>57</v>
      </c>
      <c r="B86" s="106" t="s">
        <v>647</v>
      </c>
      <c r="C86" s="106" t="s">
        <v>648</v>
      </c>
      <c r="D86" s="30" t="s">
        <v>564</v>
      </c>
      <c r="E86" s="30" t="s">
        <v>563</v>
      </c>
      <c r="F86" s="169"/>
      <c r="G86" s="169">
        <v>500</v>
      </c>
      <c r="H86" s="6"/>
      <c r="I86" s="34">
        <f t="shared" si="0"/>
        <v>0</v>
      </c>
      <c r="J86" s="16"/>
      <c r="K86" s="16"/>
      <c r="L86" s="16"/>
      <c r="M86" s="16"/>
      <c r="N86" s="16"/>
      <c r="O86" s="16"/>
      <c r="P86" s="16"/>
      <c r="Q86" s="16"/>
      <c r="R86" s="16"/>
      <c r="S86" s="16"/>
      <c r="T86" s="16"/>
      <c r="U86" s="16"/>
      <c r="V86" s="16"/>
      <c r="W86" s="16"/>
      <c r="X86" s="16"/>
      <c r="Y86" s="16"/>
      <c r="Z86" s="16"/>
    </row>
    <row r="87" spans="1:26">
      <c r="A87" s="138">
        <v>58</v>
      </c>
      <c r="B87" s="106" t="s">
        <v>649</v>
      </c>
      <c r="C87" s="106" t="s">
        <v>650</v>
      </c>
      <c r="D87" s="30" t="s">
        <v>609</v>
      </c>
      <c r="E87" s="30" t="s">
        <v>563</v>
      </c>
      <c r="F87" s="169"/>
      <c r="G87" s="169">
        <v>25</v>
      </c>
      <c r="H87" s="6"/>
      <c r="I87" s="34">
        <f t="shared" si="0"/>
        <v>0</v>
      </c>
      <c r="J87" s="16"/>
      <c r="K87" s="16"/>
      <c r="L87" s="16"/>
      <c r="M87" s="16"/>
      <c r="N87" s="16"/>
      <c r="O87" s="16"/>
      <c r="P87" s="16"/>
      <c r="Q87" s="16"/>
      <c r="R87" s="16"/>
      <c r="S87" s="16"/>
      <c r="T87" s="16"/>
      <c r="U87" s="16"/>
      <c r="V87" s="16"/>
      <c r="W87" s="16"/>
      <c r="X87" s="16"/>
      <c r="Y87" s="16"/>
      <c r="Z87" s="16"/>
    </row>
    <row r="88" spans="1:26">
      <c r="A88" s="138">
        <v>59</v>
      </c>
      <c r="B88" s="106" t="s">
        <v>651</v>
      </c>
      <c r="C88" s="106" t="s">
        <v>652</v>
      </c>
      <c r="D88" s="30" t="s">
        <v>560</v>
      </c>
      <c r="E88" s="30" t="s">
        <v>561</v>
      </c>
      <c r="F88" s="169"/>
      <c r="G88" s="169">
        <v>1</v>
      </c>
      <c r="H88" s="6"/>
      <c r="I88" s="34">
        <f t="shared" si="0"/>
        <v>0</v>
      </c>
      <c r="J88" s="16"/>
      <c r="K88" s="16"/>
      <c r="L88" s="16"/>
      <c r="M88" s="16"/>
      <c r="N88" s="16"/>
      <c r="O88" s="16"/>
      <c r="P88" s="16"/>
      <c r="Q88" s="16"/>
      <c r="R88" s="16"/>
      <c r="S88" s="16"/>
      <c r="T88" s="16"/>
      <c r="U88" s="16"/>
      <c r="V88" s="16"/>
      <c r="W88" s="16"/>
      <c r="X88" s="16"/>
      <c r="Y88" s="16"/>
      <c r="Z88" s="16"/>
    </row>
    <row r="89" spans="1:26">
      <c r="A89" s="138">
        <v>60</v>
      </c>
      <c r="B89" s="106" t="s">
        <v>651</v>
      </c>
      <c r="C89" s="106" t="s">
        <v>652</v>
      </c>
      <c r="D89" s="30" t="s">
        <v>568</v>
      </c>
      <c r="E89" s="30" t="s">
        <v>561</v>
      </c>
      <c r="F89" s="169"/>
      <c r="G89" s="169">
        <v>5</v>
      </c>
      <c r="H89" s="6"/>
      <c r="I89" s="34">
        <f t="shared" si="0"/>
        <v>0</v>
      </c>
      <c r="J89" s="16"/>
      <c r="K89" s="16"/>
      <c r="L89" s="16"/>
      <c r="M89" s="16"/>
      <c r="N89" s="16"/>
      <c r="O89" s="16"/>
      <c r="P89" s="16"/>
      <c r="Q89" s="16"/>
      <c r="R89" s="16"/>
      <c r="S89" s="16"/>
      <c r="T89" s="16"/>
      <c r="U89" s="16"/>
      <c r="V89" s="16"/>
      <c r="W89" s="16"/>
      <c r="X89" s="16"/>
      <c r="Y89" s="16"/>
      <c r="Z89" s="16"/>
    </row>
    <row r="90" spans="1:26">
      <c r="A90" s="138">
        <v>61</v>
      </c>
      <c r="B90" s="106" t="s">
        <v>653</v>
      </c>
      <c r="C90" s="31" t="s">
        <v>654</v>
      </c>
      <c r="D90" s="30" t="s">
        <v>615</v>
      </c>
      <c r="E90" s="30" t="s">
        <v>56</v>
      </c>
      <c r="F90" s="169"/>
      <c r="G90" s="169">
        <v>20</v>
      </c>
      <c r="H90" s="6"/>
      <c r="I90" s="34">
        <f t="shared" si="0"/>
        <v>0</v>
      </c>
      <c r="J90" s="16"/>
      <c r="K90" s="16"/>
      <c r="L90" s="16"/>
      <c r="M90" s="16"/>
      <c r="N90" s="16"/>
      <c r="O90" s="16"/>
      <c r="P90" s="16"/>
      <c r="Q90" s="16"/>
      <c r="R90" s="16"/>
      <c r="S90" s="16"/>
      <c r="T90" s="16"/>
      <c r="U90" s="16"/>
      <c r="V90" s="16"/>
      <c r="W90" s="16"/>
      <c r="X90" s="16"/>
      <c r="Y90" s="16"/>
      <c r="Z90" s="16"/>
    </row>
    <row r="91" spans="1:26">
      <c r="A91" s="200">
        <v>62</v>
      </c>
      <c r="B91" s="106" t="s">
        <v>616</v>
      </c>
      <c r="C91" s="31" t="s">
        <v>655</v>
      </c>
      <c r="D91" s="30" t="s">
        <v>609</v>
      </c>
      <c r="E91" s="30" t="s">
        <v>563</v>
      </c>
      <c r="F91" s="169"/>
      <c r="G91" s="169">
        <v>5</v>
      </c>
      <c r="H91" s="6"/>
      <c r="I91" s="34">
        <f t="shared" si="0"/>
        <v>0</v>
      </c>
      <c r="J91" s="16"/>
      <c r="K91" s="16"/>
      <c r="L91" s="16"/>
      <c r="M91" s="16"/>
      <c r="N91" s="16"/>
      <c r="O91" s="16"/>
      <c r="P91" s="16"/>
      <c r="Q91" s="16"/>
      <c r="R91" s="16"/>
      <c r="S91" s="16"/>
      <c r="T91" s="16"/>
      <c r="U91" s="16"/>
      <c r="V91" s="16"/>
      <c r="W91" s="16"/>
      <c r="X91" s="16"/>
      <c r="Y91" s="16"/>
      <c r="Z91" s="16"/>
    </row>
    <row r="92" spans="1:26">
      <c r="A92" s="199">
        <v>63</v>
      </c>
      <c r="B92" s="6" t="s">
        <v>656</v>
      </c>
      <c r="C92" s="128" t="s">
        <v>657</v>
      </c>
      <c r="D92" s="199" t="s">
        <v>658</v>
      </c>
      <c r="E92" s="30" t="s">
        <v>56</v>
      </c>
      <c r="F92" s="169"/>
      <c r="G92" s="169">
        <v>100</v>
      </c>
      <c r="H92" s="6"/>
      <c r="I92" s="34">
        <f t="shared" si="0"/>
        <v>0</v>
      </c>
      <c r="J92" s="16"/>
      <c r="K92" s="16"/>
      <c r="L92" s="16"/>
      <c r="M92" s="16"/>
      <c r="N92" s="16"/>
      <c r="O92" s="16"/>
      <c r="P92" s="16"/>
      <c r="Q92" s="16"/>
      <c r="R92" s="16"/>
      <c r="S92" s="16"/>
      <c r="T92" s="16"/>
      <c r="U92" s="16"/>
      <c r="V92" s="16"/>
      <c r="W92" s="16"/>
      <c r="X92" s="16"/>
      <c r="Y92" s="16"/>
      <c r="Z92" s="16"/>
    </row>
    <row r="93" spans="1:26">
      <c r="A93" s="185">
        <v>64</v>
      </c>
      <c r="B93" s="106" t="s">
        <v>659</v>
      </c>
      <c r="C93" s="106" t="s">
        <v>660</v>
      </c>
      <c r="D93" s="30" t="s">
        <v>560</v>
      </c>
      <c r="E93" s="30" t="s">
        <v>561</v>
      </c>
      <c r="F93" s="169"/>
      <c r="G93" s="169">
        <v>1</v>
      </c>
      <c r="H93" s="6"/>
      <c r="I93" s="34">
        <f t="shared" si="0"/>
        <v>0</v>
      </c>
      <c r="J93" s="16"/>
      <c r="K93" s="16"/>
      <c r="L93" s="16"/>
      <c r="M93" s="16"/>
      <c r="N93" s="16"/>
      <c r="O93" s="16"/>
      <c r="P93" s="16"/>
      <c r="Q93" s="16"/>
      <c r="R93" s="16"/>
      <c r="S93" s="16"/>
      <c r="T93" s="16"/>
      <c r="U93" s="16"/>
      <c r="V93" s="16"/>
      <c r="W93" s="16"/>
      <c r="X93" s="16"/>
      <c r="Y93" s="16"/>
      <c r="Z93" s="16"/>
    </row>
    <row r="94" spans="1:26" ht="30">
      <c r="A94" s="138">
        <v>65</v>
      </c>
      <c r="B94" s="106" t="s">
        <v>661</v>
      </c>
      <c r="C94" s="106" t="s">
        <v>662</v>
      </c>
      <c r="D94" s="30" t="s">
        <v>609</v>
      </c>
      <c r="E94" s="30" t="s">
        <v>563</v>
      </c>
      <c r="F94" s="169"/>
      <c r="G94" s="169">
        <v>5</v>
      </c>
      <c r="H94" s="6"/>
      <c r="I94" s="34">
        <f t="shared" si="0"/>
        <v>0</v>
      </c>
      <c r="J94" s="16"/>
      <c r="K94" s="16"/>
      <c r="L94" s="16"/>
      <c r="M94" s="16"/>
      <c r="N94" s="16"/>
      <c r="O94" s="16"/>
      <c r="P94" s="16"/>
      <c r="Q94" s="16"/>
      <c r="R94" s="16"/>
      <c r="S94" s="16"/>
      <c r="T94" s="16"/>
      <c r="U94" s="16"/>
      <c r="V94" s="16"/>
      <c r="W94" s="16"/>
      <c r="X94" s="16"/>
      <c r="Y94" s="16"/>
      <c r="Z94" s="16"/>
    </row>
    <row r="95" spans="1:26" ht="45">
      <c r="A95" s="138">
        <v>66</v>
      </c>
      <c r="B95" s="106" t="s">
        <v>663</v>
      </c>
      <c r="C95" s="106" t="s">
        <v>664</v>
      </c>
      <c r="D95" s="30" t="s">
        <v>564</v>
      </c>
      <c r="E95" s="30" t="s">
        <v>563</v>
      </c>
      <c r="F95" s="169"/>
      <c r="G95" s="169">
        <v>3000</v>
      </c>
      <c r="H95" s="6"/>
      <c r="I95" s="34">
        <f t="shared" si="0"/>
        <v>0</v>
      </c>
      <c r="J95" s="16"/>
      <c r="K95" s="16"/>
      <c r="L95" s="16"/>
      <c r="M95" s="16"/>
      <c r="N95" s="16"/>
      <c r="O95" s="16"/>
      <c r="P95" s="16"/>
      <c r="Q95" s="16"/>
      <c r="R95" s="16"/>
      <c r="S95" s="16"/>
      <c r="T95" s="16"/>
      <c r="U95" s="16"/>
      <c r="V95" s="16"/>
      <c r="W95" s="16"/>
      <c r="X95" s="16"/>
      <c r="Y95" s="16"/>
      <c r="Z95" s="16"/>
    </row>
    <row r="96" spans="1:26" ht="30">
      <c r="A96" s="138">
        <v>67</v>
      </c>
      <c r="B96" s="106" t="s">
        <v>665</v>
      </c>
      <c r="C96" s="106" t="s">
        <v>666</v>
      </c>
      <c r="D96" s="30" t="s">
        <v>560</v>
      </c>
      <c r="E96" s="30" t="s">
        <v>561</v>
      </c>
      <c r="F96" s="169"/>
      <c r="G96" s="169">
        <v>10</v>
      </c>
      <c r="H96" s="6"/>
      <c r="I96" s="34">
        <f t="shared" si="0"/>
        <v>0</v>
      </c>
      <c r="J96" s="16"/>
      <c r="K96" s="16"/>
      <c r="L96" s="16"/>
      <c r="M96" s="16"/>
      <c r="N96" s="16"/>
      <c r="O96" s="16"/>
      <c r="P96" s="16"/>
      <c r="Q96" s="16"/>
      <c r="R96" s="16"/>
      <c r="S96" s="16"/>
      <c r="T96" s="16"/>
      <c r="U96" s="16"/>
      <c r="V96" s="16"/>
      <c r="W96" s="16"/>
      <c r="X96" s="16"/>
      <c r="Y96" s="16"/>
      <c r="Z96" s="16"/>
    </row>
    <row r="97" spans="1:26">
      <c r="A97" s="138">
        <v>69</v>
      </c>
      <c r="B97" s="106" t="s">
        <v>667</v>
      </c>
      <c r="C97" s="106" t="s">
        <v>668</v>
      </c>
      <c r="D97" s="30" t="s">
        <v>568</v>
      </c>
      <c r="E97" s="30" t="s">
        <v>561</v>
      </c>
      <c r="F97" s="169"/>
      <c r="G97" s="169">
        <v>5</v>
      </c>
      <c r="H97" s="6"/>
      <c r="I97" s="34">
        <f t="shared" si="0"/>
        <v>0</v>
      </c>
      <c r="J97" s="16"/>
      <c r="K97" s="16"/>
      <c r="L97" s="16"/>
      <c r="M97" s="16"/>
      <c r="N97" s="16"/>
      <c r="O97" s="16"/>
      <c r="P97" s="16"/>
      <c r="Q97" s="16"/>
      <c r="R97" s="16"/>
      <c r="S97" s="16"/>
      <c r="T97" s="16"/>
      <c r="U97" s="16"/>
      <c r="V97" s="16"/>
      <c r="W97" s="16"/>
      <c r="X97" s="16"/>
      <c r="Y97" s="16"/>
      <c r="Z97" s="16"/>
    </row>
    <row r="98" spans="1:26">
      <c r="A98" s="138">
        <v>70</v>
      </c>
      <c r="B98" s="106" t="s">
        <v>669</v>
      </c>
      <c r="C98" s="106" t="s">
        <v>670</v>
      </c>
      <c r="D98" s="30" t="s">
        <v>555</v>
      </c>
      <c r="E98" s="30" t="s">
        <v>56</v>
      </c>
      <c r="F98" s="169"/>
      <c r="G98" s="169">
        <v>2500</v>
      </c>
      <c r="H98" s="6"/>
      <c r="I98" s="34">
        <f t="shared" si="0"/>
        <v>0</v>
      </c>
      <c r="J98" s="16"/>
      <c r="K98" s="16"/>
      <c r="L98" s="16"/>
      <c r="M98" s="16"/>
      <c r="N98" s="16"/>
      <c r="O98" s="16"/>
      <c r="P98" s="16"/>
      <c r="Q98" s="16"/>
      <c r="R98" s="16"/>
      <c r="S98" s="16"/>
      <c r="T98" s="16"/>
      <c r="U98" s="16"/>
      <c r="V98" s="16"/>
      <c r="W98" s="16"/>
      <c r="X98" s="16"/>
      <c r="Y98" s="16"/>
      <c r="Z98" s="16"/>
    </row>
    <row r="99" spans="1:26" ht="30">
      <c r="A99" s="138">
        <v>71</v>
      </c>
      <c r="B99" s="106" t="s">
        <v>671</v>
      </c>
      <c r="C99" s="106" t="s">
        <v>672</v>
      </c>
      <c r="D99" s="30" t="s">
        <v>555</v>
      </c>
      <c r="E99" s="30" t="s">
        <v>56</v>
      </c>
      <c r="F99" s="169"/>
      <c r="G99" s="169">
        <v>500</v>
      </c>
      <c r="H99" s="6"/>
      <c r="I99" s="34">
        <f t="shared" si="0"/>
        <v>0</v>
      </c>
      <c r="J99" s="16"/>
      <c r="K99" s="16"/>
      <c r="L99" s="16"/>
      <c r="M99" s="16"/>
      <c r="N99" s="16"/>
      <c r="O99" s="16"/>
      <c r="P99" s="16"/>
      <c r="Q99" s="16"/>
      <c r="R99" s="16"/>
      <c r="S99" s="16"/>
      <c r="T99" s="16"/>
      <c r="U99" s="16"/>
      <c r="V99" s="16"/>
      <c r="W99" s="16"/>
      <c r="X99" s="16"/>
      <c r="Y99" s="16"/>
      <c r="Z99" s="16"/>
    </row>
    <row r="100" spans="1:26">
      <c r="A100" s="138">
        <v>72</v>
      </c>
      <c r="B100" s="106" t="s">
        <v>647</v>
      </c>
      <c r="C100" s="106" t="s">
        <v>673</v>
      </c>
      <c r="D100" s="30" t="s">
        <v>560</v>
      </c>
      <c r="E100" s="30" t="s">
        <v>561</v>
      </c>
      <c r="F100" s="169"/>
      <c r="G100" s="169">
        <v>1</v>
      </c>
      <c r="H100" s="6"/>
      <c r="I100" s="34">
        <f t="shared" si="0"/>
        <v>0</v>
      </c>
      <c r="J100" s="16"/>
      <c r="K100" s="16"/>
      <c r="L100" s="16"/>
      <c r="M100" s="16"/>
      <c r="N100" s="16"/>
      <c r="O100" s="16"/>
      <c r="P100" s="16"/>
      <c r="Q100" s="16"/>
      <c r="R100" s="16"/>
      <c r="S100" s="16"/>
      <c r="T100" s="16"/>
      <c r="U100" s="16"/>
      <c r="V100" s="16"/>
      <c r="W100" s="16"/>
      <c r="X100" s="16"/>
      <c r="Y100" s="16"/>
      <c r="Z100" s="16"/>
    </row>
    <row r="101" spans="1:26">
      <c r="A101" s="138">
        <v>73</v>
      </c>
      <c r="B101" s="106" t="s">
        <v>674</v>
      </c>
      <c r="C101" s="106" t="s">
        <v>675</v>
      </c>
      <c r="D101" s="30" t="s">
        <v>555</v>
      </c>
      <c r="E101" s="30" t="s">
        <v>56</v>
      </c>
      <c r="F101" s="169"/>
      <c r="G101" s="169">
        <v>500</v>
      </c>
      <c r="H101" s="6"/>
      <c r="I101" s="34">
        <f t="shared" si="0"/>
        <v>0</v>
      </c>
      <c r="J101" s="16"/>
      <c r="K101" s="16"/>
      <c r="L101" s="16"/>
      <c r="M101" s="16"/>
      <c r="N101" s="16"/>
      <c r="O101" s="16"/>
      <c r="P101" s="16"/>
      <c r="Q101" s="16"/>
      <c r="R101" s="16"/>
      <c r="S101" s="16"/>
      <c r="T101" s="16"/>
      <c r="U101" s="16"/>
      <c r="V101" s="16"/>
      <c r="W101" s="16"/>
      <c r="X101" s="16"/>
      <c r="Y101" s="16"/>
      <c r="Z101" s="16"/>
    </row>
    <row r="102" spans="1:26">
      <c r="A102" s="138">
        <v>74</v>
      </c>
      <c r="B102" s="106" t="s">
        <v>676</v>
      </c>
      <c r="C102" s="106" t="s">
        <v>677</v>
      </c>
      <c r="D102" s="30" t="s">
        <v>555</v>
      </c>
      <c r="E102" s="30" t="s">
        <v>56</v>
      </c>
      <c r="F102" s="169"/>
      <c r="G102" s="169">
        <v>500</v>
      </c>
      <c r="H102" s="6"/>
      <c r="I102" s="34">
        <f t="shared" si="0"/>
        <v>0</v>
      </c>
      <c r="J102" s="16"/>
      <c r="K102" s="16"/>
      <c r="L102" s="16"/>
      <c r="M102" s="16"/>
      <c r="N102" s="16"/>
      <c r="O102" s="16"/>
      <c r="P102" s="16"/>
      <c r="Q102" s="16"/>
      <c r="R102" s="16"/>
      <c r="S102" s="16"/>
      <c r="T102" s="16"/>
      <c r="U102" s="16"/>
      <c r="V102" s="16"/>
      <c r="W102" s="16"/>
      <c r="X102" s="16"/>
      <c r="Y102" s="16"/>
      <c r="Z102" s="16"/>
    </row>
    <row r="103" spans="1:26" ht="30">
      <c r="A103" s="138">
        <v>75</v>
      </c>
      <c r="B103" s="106" t="s">
        <v>678</v>
      </c>
      <c r="C103" s="106" t="s">
        <v>679</v>
      </c>
      <c r="D103" s="30" t="s">
        <v>573</v>
      </c>
      <c r="E103" s="30" t="s">
        <v>563</v>
      </c>
      <c r="F103" s="169"/>
      <c r="G103" s="169">
        <v>75</v>
      </c>
      <c r="H103" s="6"/>
      <c r="I103" s="34">
        <f t="shared" si="0"/>
        <v>0</v>
      </c>
      <c r="J103" s="16"/>
      <c r="K103" s="16"/>
      <c r="L103" s="16"/>
      <c r="M103" s="16"/>
      <c r="N103" s="16"/>
      <c r="O103" s="16"/>
      <c r="P103" s="16"/>
      <c r="Q103" s="16"/>
      <c r="R103" s="16"/>
      <c r="S103" s="16"/>
      <c r="T103" s="16"/>
      <c r="U103" s="16"/>
      <c r="V103" s="16"/>
      <c r="W103" s="16"/>
      <c r="X103" s="16"/>
      <c r="Y103" s="16"/>
      <c r="Z103" s="16"/>
    </row>
    <row r="104" spans="1:26" ht="30">
      <c r="A104" s="200">
        <v>76</v>
      </c>
      <c r="B104" s="129" t="s">
        <v>680</v>
      </c>
      <c r="C104" s="106" t="s">
        <v>681</v>
      </c>
      <c r="D104" s="175" t="s">
        <v>560</v>
      </c>
      <c r="E104" s="30" t="s">
        <v>561</v>
      </c>
      <c r="F104" s="169"/>
      <c r="G104" s="169">
        <v>1</v>
      </c>
      <c r="H104" s="6"/>
      <c r="I104" s="34">
        <f t="shared" si="0"/>
        <v>0</v>
      </c>
      <c r="J104" s="16"/>
      <c r="K104" s="16"/>
      <c r="L104" s="16"/>
      <c r="M104" s="16"/>
      <c r="N104" s="16"/>
      <c r="O104" s="16"/>
      <c r="P104" s="16"/>
      <c r="Q104" s="16"/>
      <c r="R104" s="16"/>
      <c r="S104" s="16"/>
      <c r="T104" s="16"/>
      <c r="U104" s="16"/>
      <c r="V104" s="16"/>
      <c r="W104" s="16"/>
      <c r="X104" s="16"/>
      <c r="Y104" s="16"/>
      <c r="Z104" s="16"/>
    </row>
    <row r="105" spans="1:26" ht="45">
      <c r="A105" s="138">
        <v>77</v>
      </c>
      <c r="B105" s="106" t="s">
        <v>682</v>
      </c>
      <c r="C105" s="106" t="s">
        <v>683</v>
      </c>
      <c r="D105" s="30" t="s">
        <v>684</v>
      </c>
      <c r="E105" s="30" t="s">
        <v>685</v>
      </c>
      <c r="F105" s="169"/>
      <c r="G105" s="169">
        <v>100</v>
      </c>
      <c r="H105" s="6"/>
      <c r="I105" s="34">
        <f t="shared" si="0"/>
        <v>0</v>
      </c>
      <c r="J105" s="16"/>
      <c r="K105" s="16"/>
      <c r="L105" s="16"/>
      <c r="M105" s="16"/>
      <c r="N105" s="16"/>
      <c r="O105" s="16"/>
      <c r="P105" s="16"/>
      <c r="Q105" s="16"/>
      <c r="R105" s="16"/>
      <c r="S105" s="16"/>
      <c r="T105" s="16"/>
      <c r="U105" s="16"/>
      <c r="V105" s="16"/>
      <c r="W105" s="16"/>
      <c r="X105" s="16"/>
      <c r="Y105" s="16"/>
      <c r="Z105" s="16"/>
    </row>
    <row r="106" spans="1:26">
      <c r="A106" s="185">
        <v>78</v>
      </c>
      <c r="B106" s="106" t="s">
        <v>686</v>
      </c>
      <c r="C106" s="106" t="s">
        <v>687</v>
      </c>
      <c r="D106" s="175" t="s">
        <v>688</v>
      </c>
      <c r="E106" s="30" t="s">
        <v>56</v>
      </c>
      <c r="F106" s="169"/>
      <c r="G106" s="169">
        <v>2</v>
      </c>
      <c r="H106" s="6"/>
      <c r="I106" s="34">
        <f t="shared" si="0"/>
        <v>0</v>
      </c>
      <c r="J106" s="16"/>
      <c r="K106" s="16"/>
      <c r="L106" s="16"/>
      <c r="M106" s="16"/>
      <c r="N106" s="16"/>
      <c r="O106" s="16"/>
      <c r="P106" s="16"/>
      <c r="Q106" s="16"/>
      <c r="R106" s="16"/>
      <c r="S106" s="16"/>
      <c r="T106" s="16"/>
      <c r="U106" s="16"/>
      <c r="V106" s="16"/>
      <c r="W106" s="16"/>
      <c r="X106" s="16"/>
      <c r="Y106" s="16"/>
      <c r="Z106" s="16"/>
    </row>
    <row r="107" spans="1:26" ht="30">
      <c r="A107" s="138">
        <v>79</v>
      </c>
      <c r="B107" s="106" t="s">
        <v>576</v>
      </c>
      <c r="C107" s="106" t="s">
        <v>689</v>
      </c>
      <c r="D107" s="175" t="s">
        <v>609</v>
      </c>
      <c r="E107" s="30" t="s">
        <v>563</v>
      </c>
      <c r="F107" s="169"/>
      <c r="G107" s="169">
        <v>5</v>
      </c>
      <c r="H107" s="6"/>
      <c r="I107" s="34">
        <f t="shared" si="0"/>
        <v>0</v>
      </c>
      <c r="J107" s="16"/>
      <c r="K107" s="16"/>
      <c r="L107" s="16"/>
      <c r="M107" s="16"/>
      <c r="N107" s="16"/>
      <c r="O107" s="16"/>
      <c r="P107" s="16"/>
      <c r="Q107" s="16"/>
      <c r="R107" s="16"/>
      <c r="S107" s="16"/>
      <c r="T107" s="16"/>
      <c r="U107" s="16"/>
      <c r="V107" s="16"/>
      <c r="W107" s="16"/>
      <c r="X107" s="16"/>
      <c r="Y107" s="16"/>
      <c r="Z107" s="16"/>
    </row>
    <row r="108" spans="1:26" ht="30">
      <c r="A108" s="200">
        <v>80</v>
      </c>
      <c r="B108" s="106" t="s">
        <v>690</v>
      </c>
      <c r="C108" s="106" t="s">
        <v>691</v>
      </c>
      <c r="D108" s="175" t="s">
        <v>692</v>
      </c>
      <c r="E108" s="30" t="s">
        <v>56</v>
      </c>
      <c r="F108" s="169"/>
      <c r="G108" s="169">
        <v>400</v>
      </c>
      <c r="H108" s="6"/>
      <c r="I108" s="34">
        <f t="shared" si="0"/>
        <v>0</v>
      </c>
      <c r="J108" s="16"/>
      <c r="K108" s="16"/>
      <c r="L108" s="16"/>
      <c r="M108" s="16"/>
      <c r="N108" s="16"/>
      <c r="O108" s="16"/>
      <c r="P108" s="16"/>
      <c r="Q108" s="16"/>
      <c r="R108" s="16"/>
      <c r="S108" s="16"/>
      <c r="T108" s="16"/>
      <c r="U108" s="16"/>
      <c r="V108" s="16"/>
      <c r="W108" s="16"/>
      <c r="X108" s="16"/>
      <c r="Y108" s="16"/>
      <c r="Z108" s="16"/>
    </row>
    <row r="109" spans="1:26" ht="30">
      <c r="A109" s="138">
        <v>81</v>
      </c>
      <c r="B109" s="6" t="s">
        <v>693</v>
      </c>
      <c r="C109" s="6" t="s">
        <v>694</v>
      </c>
      <c r="D109" s="138" t="s">
        <v>695</v>
      </c>
      <c r="E109" s="30" t="s">
        <v>194</v>
      </c>
      <c r="F109" s="169"/>
      <c r="G109" s="169">
        <v>40</v>
      </c>
      <c r="H109" s="6"/>
      <c r="I109" s="34">
        <f t="shared" si="0"/>
        <v>0</v>
      </c>
      <c r="J109" s="16"/>
      <c r="K109" s="16"/>
      <c r="L109" s="16"/>
      <c r="M109" s="16"/>
      <c r="N109" s="16"/>
      <c r="O109" s="16"/>
      <c r="P109" s="16"/>
      <c r="Q109" s="16"/>
      <c r="R109" s="16"/>
      <c r="S109" s="16"/>
      <c r="T109" s="16"/>
      <c r="U109" s="16"/>
      <c r="V109" s="16"/>
      <c r="W109" s="16"/>
      <c r="X109" s="16"/>
      <c r="Y109" s="16"/>
      <c r="Z109" s="16"/>
    </row>
    <row r="110" spans="1:26" ht="30">
      <c r="A110" s="16"/>
      <c r="B110" s="43"/>
      <c r="C110" s="42"/>
      <c r="D110" s="43"/>
      <c r="E110" s="43"/>
      <c r="F110" s="44"/>
      <c r="G110" s="44"/>
      <c r="H110" s="45" t="s">
        <v>117</v>
      </c>
      <c r="I110" s="46">
        <f>SUM(I30:I109)</f>
        <v>0</v>
      </c>
      <c r="J110" s="16"/>
      <c r="K110" s="16"/>
      <c r="L110" s="16"/>
      <c r="M110" s="16"/>
      <c r="N110" s="16"/>
      <c r="O110" s="16"/>
      <c r="P110" s="16"/>
      <c r="Q110" s="16"/>
      <c r="R110" s="16"/>
      <c r="S110" s="16"/>
      <c r="T110" s="16"/>
      <c r="U110" s="16"/>
      <c r="V110" s="16"/>
      <c r="W110" s="16"/>
      <c r="X110" s="16"/>
      <c r="Y110" s="16"/>
      <c r="Z110" s="16"/>
    </row>
    <row r="111" spans="1:26">
      <c r="A111" s="16"/>
      <c r="B111" s="232" t="s">
        <v>118</v>
      </c>
      <c r="C111" s="239"/>
      <c r="D111" s="67"/>
      <c r="E111" s="43"/>
      <c r="F111" s="67"/>
      <c r="G111" s="67"/>
      <c r="H111" s="67"/>
      <c r="I111" s="67"/>
      <c r="J111" s="16"/>
      <c r="K111" s="16"/>
      <c r="L111" s="16"/>
      <c r="M111" s="16"/>
      <c r="N111" s="16"/>
      <c r="O111" s="16"/>
      <c r="P111" s="16"/>
      <c r="Q111" s="16"/>
      <c r="R111" s="16"/>
      <c r="S111" s="16"/>
      <c r="T111" s="16"/>
      <c r="U111" s="16"/>
      <c r="V111" s="16"/>
      <c r="W111" s="16"/>
      <c r="X111" s="16"/>
      <c r="Y111" s="16"/>
      <c r="Z111" s="16"/>
    </row>
    <row r="112" spans="1:26" ht="30">
      <c r="A112" s="16"/>
      <c r="B112" s="48" t="s">
        <v>119</v>
      </c>
      <c r="C112" s="6"/>
      <c r="D112" s="222" t="s">
        <v>120</v>
      </c>
      <c r="E112" s="241"/>
      <c r="F112" s="239"/>
      <c r="G112" s="44"/>
      <c r="H112" s="49"/>
      <c r="I112" s="50"/>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ht="90">
      <c r="A114" s="16"/>
      <c r="B114" s="52" t="s">
        <v>121</v>
      </c>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53" t="s">
        <v>122</v>
      </c>
      <c r="C116" s="42"/>
      <c r="D116" s="43"/>
      <c r="E116" s="43"/>
      <c r="F116" s="51"/>
      <c r="G116" s="51"/>
      <c r="H116" s="242"/>
      <c r="I116" s="240"/>
      <c r="J116" s="16"/>
      <c r="K116" s="16"/>
      <c r="L116" s="16"/>
      <c r="M116" s="16"/>
      <c r="N116" s="16"/>
      <c r="O116" s="16"/>
      <c r="P116" s="16"/>
      <c r="Q116" s="16"/>
      <c r="R116" s="16"/>
      <c r="S116" s="16"/>
      <c r="T116" s="16"/>
      <c r="U116" s="16"/>
      <c r="V116" s="16"/>
      <c r="W116" s="16"/>
      <c r="X116" s="16"/>
      <c r="Y116" s="16"/>
      <c r="Z116" s="16"/>
    </row>
    <row r="117" spans="1:26">
      <c r="A117" s="16"/>
      <c r="B117" s="43"/>
      <c r="C117" s="16"/>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219" t="s">
        <v>123</v>
      </c>
      <c r="B118" s="240"/>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t="s">
        <v>124</v>
      </c>
      <c r="B119" s="221" t="s">
        <v>125</v>
      </c>
      <c r="C119" s="240"/>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t="s">
        <v>126</v>
      </c>
      <c r="B120" s="221" t="s">
        <v>127</v>
      </c>
      <c r="C120" s="240"/>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t="s">
        <v>128</v>
      </c>
      <c r="B121" s="221" t="s">
        <v>129</v>
      </c>
      <c r="C121" s="240"/>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t="s">
        <v>130</v>
      </c>
      <c r="B122" s="221" t="s">
        <v>131</v>
      </c>
      <c r="C122" s="240"/>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t="s">
        <v>132</v>
      </c>
      <c r="B123" s="221" t="s">
        <v>133</v>
      </c>
      <c r="C123" s="240"/>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t="s">
        <v>134</v>
      </c>
      <c r="B124" s="221" t="s">
        <v>135</v>
      </c>
      <c r="C124" s="240"/>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t="s">
        <v>136</v>
      </c>
      <c r="B125" s="221" t="s">
        <v>137</v>
      </c>
      <c r="C125" s="240"/>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225" t="s">
        <v>138</v>
      </c>
      <c r="B127" s="234"/>
      <c r="C127" s="55"/>
      <c r="D127" s="56"/>
      <c r="E127" s="56"/>
      <c r="F127" s="57"/>
      <c r="G127" s="51"/>
      <c r="H127" s="16"/>
      <c r="I127" s="16"/>
      <c r="J127" s="16"/>
      <c r="K127" s="16"/>
      <c r="L127" s="16"/>
      <c r="M127" s="16"/>
      <c r="N127" s="16"/>
      <c r="O127" s="16"/>
      <c r="P127" s="16"/>
      <c r="Q127" s="16"/>
      <c r="R127" s="16"/>
      <c r="S127" s="16"/>
      <c r="T127" s="16"/>
      <c r="U127" s="16"/>
      <c r="V127" s="16"/>
      <c r="W127" s="16"/>
      <c r="X127" s="16"/>
      <c r="Y127" s="16"/>
      <c r="Z127" s="16"/>
    </row>
    <row r="128" spans="1:26">
      <c r="A128" s="58"/>
      <c r="B128" s="43"/>
      <c r="C128" s="42"/>
      <c r="D128" s="43"/>
      <c r="E128" s="43"/>
      <c r="F128" s="59"/>
      <c r="G128" s="51"/>
      <c r="H128" s="16"/>
      <c r="I128" s="16"/>
      <c r="J128" s="16"/>
      <c r="K128" s="16"/>
      <c r="L128" s="16"/>
      <c r="M128" s="16"/>
      <c r="N128" s="16"/>
      <c r="O128" s="16"/>
      <c r="P128" s="16"/>
      <c r="Q128" s="16"/>
      <c r="R128" s="16"/>
      <c r="S128" s="16"/>
      <c r="T128" s="16"/>
      <c r="U128" s="16"/>
      <c r="V128" s="16"/>
      <c r="W128" s="16"/>
      <c r="X128" s="16"/>
      <c r="Y128" s="16"/>
      <c r="Z128" s="16"/>
    </row>
    <row r="129" spans="1:26" ht="30">
      <c r="A129" s="58"/>
      <c r="B129" s="54" t="s">
        <v>139</v>
      </c>
      <c r="C129" s="43" t="s">
        <v>140</v>
      </c>
      <c r="D129" s="210" t="s">
        <v>141</v>
      </c>
      <c r="E129" s="234"/>
      <c r="F129" s="235"/>
      <c r="G129" s="51"/>
      <c r="H129" s="16"/>
      <c r="I129" s="16"/>
      <c r="J129" s="16"/>
      <c r="K129" s="16"/>
      <c r="L129" s="16"/>
      <c r="M129" s="16"/>
      <c r="N129" s="16"/>
      <c r="O129" s="16"/>
      <c r="P129" s="16"/>
      <c r="Q129" s="16"/>
      <c r="R129" s="16"/>
      <c r="S129" s="16"/>
      <c r="T129" s="16"/>
      <c r="U129" s="16"/>
      <c r="V129" s="16"/>
      <c r="W129" s="16"/>
      <c r="X129" s="16"/>
      <c r="Y129" s="16"/>
      <c r="Z129" s="16"/>
    </row>
    <row r="130" spans="1:26" ht="30">
      <c r="A130" s="58"/>
      <c r="B130" s="43"/>
      <c r="C130" s="42"/>
      <c r="D130" s="93" t="s">
        <v>142</v>
      </c>
      <c r="E130" s="16" t="s">
        <v>143</v>
      </c>
      <c r="F130" s="94"/>
      <c r="G130" s="51"/>
      <c r="H130" s="16"/>
      <c r="I130" s="16"/>
      <c r="J130" s="16"/>
      <c r="K130" s="16"/>
      <c r="L130" s="16"/>
      <c r="M130" s="16"/>
      <c r="N130" s="16"/>
      <c r="O130" s="16"/>
      <c r="P130" s="16"/>
      <c r="Q130" s="16"/>
      <c r="R130" s="16"/>
      <c r="S130" s="16"/>
      <c r="T130" s="16"/>
      <c r="U130" s="16"/>
      <c r="V130" s="16"/>
      <c r="W130" s="16"/>
      <c r="X130" s="16"/>
      <c r="Y130" s="16"/>
      <c r="Z130" s="16"/>
    </row>
    <row r="131" spans="1:26" ht="30">
      <c r="A131" s="58"/>
      <c r="B131" s="43"/>
      <c r="C131" s="42"/>
      <c r="D131" s="93"/>
      <c r="E131" s="16" t="s">
        <v>144</v>
      </c>
      <c r="F131" s="94"/>
      <c r="G131" s="51"/>
      <c r="H131" s="16"/>
      <c r="I131" s="16"/>
      <c r="J131" s="16"/>
      <c r="K131" s="16"/>
      <c r="L131" s="16"/>
      <c r="M131" s="16"/>
      <c r="N131" s="16"/>
      <c r="O131" s="16"/>
      <c r="P131" s="16"/>
      <c r="Q131" s="16"/>
      <c r="R131" s="16"/>
      <c r="S131" s="16"/>
      <c r="T131" s="16"/>
      <c r="U131" s="16"/>
      <c r="V131" s="16"/>
      <c r="W131" s="16"/>
      <c r="X131" s="16"/>
      <c r="Y131" s="16"/>
      <c r="Z131" s="16"/>
    </row>
    <row r="132" spans="1:26" ht="30">
      <c r="A132" s="58"/>
      <c r="B132" s="43"/>
      <c r="C132" s="38"/>
      <c r="D132" s="93" t="s">
        <v>145</v>
      </c>
      <c r="E132" s="16" t="s">
        <v>143</v>
      </c>
      <c r="F132" s="94"/>
      <c r="G132" s="51"/>
      <c r="H132" s="16"/>
      <c r="I132" s="16"/>
      <c r="J132" s="16"/>
      <c r="K132" s="16"/>
      <c r="L132" s="16"/>
      <c r="M132" s="16"/>
      <c r="N132" s="16"/>
      <c r="O132" s="16"/>
      <c r="P132" s="16"/>
      <c r="Q132" s="16"/>
      <c r="R132" s="16"/>
      <c r="S132" s="16"/>
      <c r="T132" s="16"/>
      <c r="U132" s="16"/>
      <c r="V132" s="16"/>
      <c r="W132" s="16"/>
      <c r="X132" s="16"/>
      <c r="Y132" s="16"/>
      <c r="Z132" s="16"/>
    </row>
    <row r="133" spans="1:26" ht="30">
      <c r="A133" s="58"/>
      <c r="B133" s="43"/>
      <c r="C133" s="42"/>
      <c r="D133" s="93"/>
      <c r="E133" s="16" t="s">
        <v>144</v>
      </c>
      <c r="F133" s="94"/>
      <c r="G133" s="51"/>
      <c r="H133" s="16"/>
      <c r="I133" s="16"/>
      <c r="J133" s="16"/>
      <c r="K133" s="16"/>
      <c r="L133" s="16"/>
      <c r="M133" s="16"/>
      <c r="N133" s="16"/>
      <c r="O133" s="16"/>
      <c r="P133" s="16"/>
      <c r="Q133" s="16"/>
      <c r="R133" s="16"/>
      <c r="S133" s="16"/>
      <c r="T133" s="16"/>
      <c r="U133" s="16"/>
      <c r="V133" s="16"/>
      <c r="W133" s="16"/>
      <c r="X133" s="16"/>
      <c r="Y133" s="16"/>
      <c r="Z133" s="16"/>
    </row>
    <row r="134" spans="1:26">
      <c r="A134" s="58"/>
      <c r="B134" s="43"/>
      <c r="C134" s="42"/>
      <c r="D134" s="93" t="s">
        <v>146</v>
      </c>
      <c r="E134" s="16"/>
      <c r="F134" s="94"/>
      <c r="G134" s="51"/>
      <c r="H134" s="16"/>
      <c r="I134" s="16"/>
      <c r="J134" s="16"/>
      <c r="K134" s="16"/>
      <c r="L134" s="16"/>
      <c r="M134" s="16"/>
      <c r="N134" s="16"/>
      <c r="O134" s="16"/>
      <c r="P134" s="16"/>
      <c r="Q134" s="16"/>
      <c r="R134" s="16"/>
      <c r="S134" s="16"/>
      <c r="T134" s="16"/>
      <c r="U134" s="16"/>
      <c r="V134" s="16"/>
      <c r="W134" s="16"/>
      <c r="X134" s="16"/>
      <c r="Y134" s="16"/>
      <c r="Z134" s="16"/>
    </row>
    <row r="135" spans="1:26">
      <c r="A135" s="58"/>
      <c r="B135" s="43"/>
      <c r="C135" s="42"/>
      <c r="D135" s="58"/>
      <c r="E135" s="16"/>
      <c r="F135" s="94"/>
      <c r="G135" s="51"/>
      <c r="H135" s="16"/>
      <c r="I135" s="16"/>
      <c r="J135" s="16"/>
      <c r="K135" s="16"/>
      <c r="L135" s="16"/>
      <c r="M135" s="16"/>
      <c r="N135" s="16"/>
      <c r="O135" s="16"/>
      <c r="P135" s="16"/>
      <c r="Q135" s="16"/>
      <c r="R135" s="16"/>
      <c r="S135" s="16"/>
      <c r="T135" s="16"/>
      <c r="U135" s="16"/>
      <c r="V135" s="16"/>
      <c r="W135" s="16"/>
      <c r="X135" s="16"/>
      <c r="Y135" s="16"/>
      <c r="Z135" s="16"/>
    </row>
    <row r="136" spans="1:26">
      <c r="A136" s="58"/>
      <c r="B136" s="43"/>
      <c r="C136" s="42"/>
      <c r="D136" s="58"/>
      <c r="E136" s="16"/>
      <c r="F136" s="94"/>
      <c r="G136" s="51"/>
      <c r="H136" s="16"/>
      <c r="I136" s="16"/>
      <c r="J136" s="16"/>
      <c r="K136" s="16"/>
      <c r="L136" s="16"/>
      <c r="M136" s="16"/>
      <c r="N136" s="16"/>
      <c r="O136" s="16"/>
      <c r="P136" s="16"/>
      <c r="Q136" s="16"/>
      <c r="R136" s="16"/>
      <c r="S136" s="16"/>
      <c r="T136" s="16"/>
      <c r="U136" s="16"/>
      <c r="V136" s="16"/>
      <c r="W136" s="16"/>
      <c r="X136" s="16"/>
      <c r="Y136" s="16"/>
      <c r="Z136" s="16"/>
    </row>
    <row r="137" spans="1:26">
      <c r="A137" s="58"/>
      <c r="B137" s="43"/>
      <c r="C137" s="42"/>
      <c r="D137" s="210" t="s">
        <v>147</v>
      </c>
      <c r="E137" s="235"/>
      <c r="F137" s="231"/>
      <c r="G137" s="51"/>
      <c r="H137" s="16"/>
      <c r="I137" s="16"/>
      <c r="J137" s="16"/>
      <c r="K137" s="16"/>
      <c r="L137" s="16"/>
      <c r="M137" s="16"/>
      <c r="N137" s="16"/>
      <c r="O137" s="16"/>
      <c r="P137" s="16"/>
      <c r="Q137" s="16"/>
      <c r="R137" s="16"/>
      <c r="S137" s="16"/>
      <c r="T137" s="16"/>
      <c r="U137" s="16"/>
      <c r="V137" s="16"/>
      <c r="W137" s="16"/>
      <c r="X137" s="16"/>
      <c r="Y137" s="16"/>
      <c r="Z137" s="16"/>
    </row>
    <row r="138" spans="1:26">
      <c r="A138" s="62"/>
      <c r="B138" s="63"/>
      <c r="C138" s="64"/>
      <c r="D138" s="236"/>
      <c r="E138" s="237"/>
      <c r="F138" s="238"/>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
      <c r="J306" s="16"/>
      <c r="K306" s="16"/>
      <c r="L306" s="16"/>
      <c r="M306" s="16"/>
      <c r="N306" s="16"/>
      <c r="O306" s="16"/>
      <c r="P306" s="16"/>
      <c r="Q306" s="16"/>
      <c r="R306" s="16"/>
      <c r="S306" s="16"/>
      <c r="T306" s="16"/>
      <c r="U306" s="16"/>
      <c r="V306" s="16"/>
      <c r="W306" s="16"/>
      <c r="X306" s="16"/>
      <c r="Y306" s="16"/>
      <c r="Z306" s="16"/>
    </row>
    <row r="307" spans="1:26">
      <c r="A307" s="16"/>
      <c r="B307" s="43"/>
      <c r="C307" s="42"/>
      <c r="D307" s="43"/>
      <c r="E307" s="43"/>
      <c r="F307" s="51"/>
      <c r="G307" s="51"/>
      <c r="H307" s="16"/>
      <c r="I307" s="16"/>
      <c r="J307" s="16"/>
      <c r="K307" s="16"/>
      <c r="L307" s="16"/>
      <c r="M307" s="16"/>
      <c r="N307" s="16"/>
      <c r="O307" s="16"/>
      <c r="P307" s="16"/>
      <c r="Q307" s="16"/>
      <c r="R307" s="16"/>
      <c r="S307" s="16"/>
      <c r="T307" s="16"/>
      <c r="U307" s="16"/>
      <c r="V307" s="16"/>
      <c r="W307" s="16"/>
      <c r="X307" s="16"/>
      <c r="Y307" s="16"/>
      <c r="Z307" s="16"/>
    </row>
    <row r="308" spans="1:26">
      <c r="A308" s="16"/>
      <c r="B308" s="43"/>
      <c r="C308" s="42"/>
      <c r="D308" s="43"/>
      <c r="E308" s="43"/>
      <c r="F308" s="51"/>
      <c r="G308" s="51"/>
      <c r="H308" s="16"/>
      <c r="I308" s="16"/>
      <c r="J308" s="16"/>
      <c r="K308" s="16"/>
      <c r="L308" s="16"/>
      <c r="M308" s="16"/>
      <c r="N308" s="16"/>
      <c r="O308" s="16"/>
      <c r="P308" s="16"/>
      <c r="Q308" s="16"/>
      <c r="R308" s="16"/>
      <c r="S308" s="16"/>
      <c r="T308" s="16"/>
      <c r="U308" s="16"/>
      <c r="V308" s="16"/>
      <c r="W308" s="16"/>
      <c r="X308" s="16"/>
      <c r="Y308" s="16"/>
      <c r="Z308" s="16"/>
    </row>
    <row r="309" spans="1:26">
      <c r="A309" s="16"/>
      <c r="B309" s="43"/>
      <c r="C309" s="42"/>
      <c r="D309" s="43"/>
      <c r="E309" s="43"/>
      <c r="F309" s="51"/>
      <c r="G309" s="51"/>
      <c r="H309" s="16"/>
      <c r="I309" s="16"/>
      <c r="J309" s="16"/>
      <c r="K309" s="16"/>
      <c r="L309" s="16"/>
      <c r="M309" s="16"/>
      <c r="N309" s="16"/>
      <c r="O309" s="16"/>
      <c r="P309" s="16"/>
      <c r="Q309" s="16"/>
      <c r="R309" s="16"/>
      <c r="S309" s="16"/>
      <c r="T309" s="16"/>
      <c r="U309" s="16"/>
      <c r="V309" s="16"/>
      <c r="W309" s="16"/>
      <c r="X309" s="16"/>
      <c r="Y309" s="16"/>
      <c r="Z309" s="16"/>
    </row>
    <row r="310" spans="1:26">
      <c r="A310" s="16"/>
      <c r="B310" s="43"/>
      <c r="C310" s="42"/>
      <c r="D310" s="43"/>
      <c r="E310" s="43"/>
      <c r="F310" s="51"/>
      <c r="G310" s="51"/>
      <c r="H310" s="16"/>
      <c r="I310" s="16"/>
      <c r="J310" s="16"/>
      <c r="K310" s="16"/>
      <c r="L310" s="16"/>
      <c r="M310" s="16"/>
      <c r="N310" s="16"/>
      <c r="O310" s="16"/>
      <c r="P310" s="16"/>
      <c r="Q310" s="16"/>
      <c r="R310" s="16"/>
      <c r="S310" s="16"/>
      <c r="T310" s="16"/>
      <c r="U310" s="16"/>
      <c r="V310" s="16"/>
      <c r="W310" s="16"/>
      <c r="X310" s="16"/>
      <c r="Y310" s="16"/>
      <c r="Z310" s="16"/>
    </row>
    <row r="311" spans="1:26">
      <c r="A311" s="16"/>
      <c r="B311" s="43"/>
      <c r="C311" s="42"/>
      <c r="D311" s="43"/>
      <c r="E311" s="43"/>
      <c r="F311" s="51"/>
      <c r="G311" s="51"/>
      <c r="H311" s="16"/>
      <c r="I311" s="16"/>
      <c r="J311" s="16"/>
      <c r="K311" s="16"/>
      <c r="L311" s="16"/>
      <c r="M311" s="16"/>
      <c r="N311" s="16"/>
      <c r="O311" s="16"/>
      <c r="P311" s="16"/>
      <c r="Q311" s="16"/>
      <c r="R311" s="16"/>
      <c r="S311" s="16"/>
      <c r="T311" s="16"/>
      <c r="U311" s="16"/>
      <c r="V311" s="16"/>
      <c r="W311" s="16"/>
      <c r="X311" s="16"/>
      <c r="Y311" s="16"/>
      <c r="Z311" s="16"/>
    </row>
    <row r="312" spans="1:26">
      <c r="A312" s="16"/>
      <c r="B312" s="43"/>
      <c r="C312" s="42"/>
      <c r="D312" s="43"/>
      <c r="E312" s="43"/>
      <c r="F312" s="51"/>
      <c r="G312" s="51"/>
      <c r="H312" s="16"/>
      <c r="I312" s="16"/>
      <c r="J312" s="16"/>
      <c r="K312" s="16"/>
      <c r="L312" s="16"/>
      <c r="M312" s="16"/>
      <c r="N312" s="16"/>
      <c r="O312" s="16"/>
      <c r="P312" s="16"/>
      <c r="Q312" s="16"/>
      <c r="R312" s="16"/>
      <c r="S312" s="16"/>
      <c r="T312" s="16"/>
      <c r="U312" s="16"/>
      <c r="V312" s="16"/>
      <c r="W312" s="16"/>
      <c r="X312" s="16"/>
      <c r="Y312" s="16"/>
      <c r="Z312" s="16"/>
    </row>
    <row r="313" spans="1:26">
      <c r="A313" s="16"/>
      <c r="B313" s="43"/>
      <c r="C313" s="42"/>
      <c r="D313" s="43"/>
      <c r="E313" s="43"/>
      <c r="F313" s="51"/>
      <c r="G313" s="51"/>
      <c r="H313" s="16"/>
      <c r="I313" s="16"/>
      <c r="J313" s="16"/>
      <c r="K313" s="16"/>
      <c r="L313" s="16"/>
      <c r="M313" s="16"/>
      <c r="N313" s="16"/>
      <c r="O313" s="16"/>
      <c r="P313" s="16"/>
      <c r="Q313" s="16"/>
      <c r="R313" s="16"/>
      <c r="S313" s="16"/>
      <c r="T313" s="16"/>
      <c r="U313" s="16"/>
      <c r="V313" s="16"/>
      <c r="W313" s="16"/>
      <c r="X313" s="16"/>
      <c r="Y313" s="16"/>
      <c r="Z313" s="16"/>
    </row>
    <row r="314" spans="1:26">
      <c r="A314" s="16"/>
      <c r="B314" s="43"/>
      <c r="C314" s="42"/>
      <c r="D314" s="43"/>
      <c r="E314" s="43"/>
      <c r="F314" s="51"/>
      <c r="G314" s="51"/>
      <c r="H314" s="16"/>
      <c r="I314" s="16"/>
      <c r="J314" s="16"/>
      <c r="K314" s="16"/>
      <c r="L314" s="16"/>
      <c r="M314" s="16"/>
      <c r="N314" s="16"/>
      <c r="O314" s="16"/>
      <c r="P314" s="16"/>
      <c r="Q314" s="16"/>
      <c r="R314" s="16"/>
      <c r="S314" s="16"/>
      <c r="T314" s="16"/>
      <c r="U314" s="16"/>
      <c r="V314" s="16"/>
      <c r="W314" s="16"/>
      <c r="X314" s="16"/>
      <c r="Y314" s="16"/>
      <c r="Z314" s="16"/>
    </row>
    <row r="315" spans="1:26">
      <c r="A315" s="16"/>
      <c r="B315" s="43"/>
      <c r="C315" s="42"/>
      <c r="D315" s="43"/>
      <c r="E315" s="43"/>
      <c r="F315" s="51"/>
      <c r="G315" s="51"/>
      <c r="H315" s="16"/>
      <c r="I315" s="16"/>
      <c r="J315" s="16"/>
      <c r="K315" s="16"/>
      <c r="L315" s="16"/>
      <c r="M315" s="16"/>
      <c r="N315" s="16"/>
      <c r="O315" s="16"/>
      <c r="P315" s="16"/>
      <c r="Q315" s="16"/>
      <c r="R315" s="16"/>
      <c r="S315" s="16"/>
      <c r="T315" s="16"/>
      <c r="U315" s="16"/>
      <c r="V315" s="16"/>
      <c r="W315" s="16"/>
      <c r="X315" s="16"/>
      <c r="Y315" s="16"/>
      <c r="Z315" s="16"/>
    </row>
    <row r="316" spans="1:26">
      <c r="A316" s="16"/>
      <c r="B316" s="43"/>
      <c r="C316" s="42"/>
      <c r="D316" s="43"/>
      <c r="E316" s="43"/>
      <c r="F316" s="51"/>
      <c r="G316" s="51"/>
      <c r="H316" s="16"/>
      <c r="I316" s="16"/>
      <c r="J316" s="16"/>
      <c r="K316" s="16"/>
      <c r="L316" s="16"/>
      <c r="M316" s="16"/>
      <c r="N316" s="16"/>
      <c r="O316" s="16"/>
      <c r="P316" s="16"/>
      <c r="Q316" s="16"/>
      <c r="R316" s="16"/>
      <c r="S316" s="16"/>
      <c r="T316" s="16"/>
      <c r="U316" s="16"/>
      <c r="V316" s="16"/>
      <c r="W316" s="16"/>
      <c r="X316" s="16"/>
      <c r="Y316" s="16"/>
      <c r="Z316" s="16"/>
    </row>
    <row r="317" spans="1:26">
      <c r="A317" s="16"/>
      <c r="B317" s="43"/>
      <c r="C317" s="42"/>
      <c r="D317" s="43"/>
      <c r="E317" s="43"/>
      <c r="F317" s="51"/>
      <c r="G317" s="51"/>
      <c r="H317" s="16"/>
      <c r="I317" s="16"/>
      <c r="J317" s="16"/>
      <c r="K317" s="16"/>
      <c r="L317" s="16"/>
      <c r="M317" s="16"/>
      <c r="N317" s="16"/>
      <c r="O317" s="16"/>
      <c r="P317" s="16"/>
      <c r="Q317" s="16"/>
      <c r="R317" s="16"/>
      <c r="S317" s="16"/>
      <c r="T317" s="16"/>
      <c r="U317" s="16"/>
      <c r="V317" s="16"/>
      <c r="W317" s="16"/>
      <c r="X317" s="16"/>
      <c r="Y317" s="16"/>
      <c r="Z317" s="16"/>
    </row>
    <row r="318" spans="1:26">
      <c r="A318" s="16"/>
      <c r="B318" s="43"/>
      <c r="C318" s="42"/>
      <c r="D318" s="43"/>
      <c r="E318" s="43"/>
      <c r="F318" s="51"/>
      <c r="G318" s="51"/>
      <c r="H318" s="16"/>
      <c r="I318" s="16"/>
      <c r="J318" s="16"/>
      <c r="K318" s="16"/>
      <c r="L318" s="16"/>
      <c r="M318" s="16"/>
      <c r="N318" s="16"/>
      <c r="O318" s="16"/>
      <c r="P318" s="16"/>
      <c r="Q318" s="16"/>
      <c r="R318" s="16"/>
      <c r="S318" s="16"/>
      <c r="T318" s="16"/>
      <c r="U318" s="16"/>
      <c r="V318" s="16"/>
      <c r="W318" s="16"/>
      <c r="X318" s="16"/>
      <c r="Y318" s="16"/>
      <c r="Z318" s="16"/>
    </row>
    <row r="319" spans="1:26">
      <c r="A319" s="16"/>
      <c r="B319" s="43"/>
      <c r="C319" s="42"/>
      <c r="D319" s="43"/>
      <c r="E319" s="43"/>
      <c r="F319" s="51"/>
      <c r="G319" s="51"/>
      <c r="H319" s="16"/>
      <c r="I319" s="16"/>
      <c r="J319" s="16"/>
      <c r="K319" s="16"/>
      <c r="L319" s="16"/>
      <c r="M319" s="16"/>
      <c r="N319" s="16"/>
      <c r="O319" s="16"/>
      <c r="P319" s="16"/>
      <c r="Q319" s="16"/>
      <c r="R319" s="16"/>
      <c r="S319" s="16"/>
      <c r="T319" s="16"/>
      <c r="U319" s="16"/>
      <c r="V319" s="16"/>
      <c r="W319" s="16"/>
      <c r="X319" s="16"/>
      <c r="Y319" s="16"/>
      <c r="Z319" s="16"/>
    </row>
    <row r="320" spans="1:26">
      <c r="A320" s="16"/>
      <c r="B320" s="43"/>
      <c r="C320" s="42"/>
      <c r="D320" s="43"/>
      <c r="E320" s="43"/>
      <c r="F320" s="51"/>
      <c r="G320" s="51"/>
      <c r="H320" s="16"/>
      <c r="I320" s="16"/>
      <c r="J320" s="16"/>
      <c r="K320" s="16"/>
      <c r="L320" s="16"/>
      <c r="M320" s="16"/>
      <c r="N320" s="16"/>
      <c r="O320" s="16"/>
      <c r="P320" s="16"/>
      <c r="Q320" s="16"/>
      <c r="R320" s="16"/>
      <c r="S320" s="16"/>
      <c r="T320" s="16"/>
      <c r="U320" s="16"/>
      <c r="V320" s="16"/>
      <c r="W320" s="16"/>
      <c r="X320" s="16"/>
      <c r="Y320" s="16"/>
      <c r="Z320" s="16"/>
    </row>
    <row r="321" spans="1:26">
      <c r="A321" s="16"/>
      <c r="B321" s="43"/>
      <c r="C321" s="42"/>
      <c r="D321" s="43"/>
      <c r="E321" s="43"/>
      <c r="F321" s="51"/>
      <c r="G321" s="51"/>
      <c r="H321" s="16"/>
      <c r="I321" s="16"/>
      <c r="J321" s="16"/>
      <c r="K321" s="16"/>
      <c r="L321" s="16"/>
      <c r="M321" s="16"/>
      <c r="N321" s="16"/>
      <c r="O321" s="16"/>
      <c r="P321" s="16"/>
      <c r="Q321" s="16"/>
      <c r="R321" s="16"/>
      <c r="S321" s="16"/>
      <c r="T321" s="16"/>
      <c r="U321" s="16"/>
      <c r="V321" s="16"/>
      <c r="W321" s="16"/>
      <c r="X321" s="16"/>
      <c r="Y321" s="16"/>
      <c r="Z321" s="16"/>
    </row>
    <row r="322" spans="1:26">
      <c r="A322" s="16"/>
      <c r="B322" s="43"/>
      <c r="C322" s="42"/>
      <c r="D322" s="43"/>
      <c r="E322" s="43"/>
      <c r="F322" s="51"/>
      <c r="G322" s="51"/>
      <c r="H322" s="16"/>
      <c r="I322" s="16"/>
      <c r="J322" s="16"/>
      <c r="K322" s="16"/>
      <c r="L322" s="16"/>
      <c r="M322" s="16"/>
      <c r="N322" s="16"/>
      <c r="O322" s="16"/>
      <c r="P322" s="16"/>
      <c r="Q322" s="16"/>
      <c r="R322" s="16"/>
      <c r="S322" s="16"/>
      <c r="T322" s="16"/>
      <c r="U322" s="16"/>
      <c r="V322" s="16"/>
      <c r="W322" s="16"/>
      <c r="X322" s="16"/>
      <c r="Y322" s="16"/>
      <c r="Z322" s="16"/>
    </row>
    <row r="323" spans="1:26">
      <c r="A323" s="16"/>
      <c r="B323" s="43"/>
      <c r="C323" s="42"/>
      <c r="D323" s="43"/>
      <c r="E323" s="43"/>
      <c r="F323" s="51"/>
      <c r="G323" s="51"/>
      <c r="H323" s="16"/>
      <c r="I323" s="16"/>
      <c r="J323" s="16"/>
      <c r="K323" s="16"/>
      <c r="L323" s="16"/>
      <c r="M323" s="16"/>
      <c r="N323" s="16"/>
      <c r="O323" s="16"/>
      <c r="P323" s="16"/>
      <c r="Q323" s="16"/>
      <c r="R323" s="16"/>
      <c r="S323" s="16"/>
      <c r="T323" s="16"/>
      <c r="U323" s="16"/>
      <c r="V323" s="16"/>
      <c r="W323" s="16"/>
      <c r="X323" s="16"/>
      <c r="Y323" s="16"/>
      <c r="Z323" s="16"/>
    </row>
    <row r="324" spans="1:26">
      <c r="A324" s="16"/>
      <c r="B324" s="43"/>
      <c r="C324" s="42"/>
      <c r="D324" s="43"/>
      <c r="E324" s="43"/>
      <c r="F324" s="51"/>
      <c r="G324" s="51"/>
      <c r="H324" s="16"/>
      <c r="I324" s="16"/>
      <c r="J324" s="16"/>
      <c r="K324" s="16"/>
      <c r="L324" s="16"/>
      <c r="M324" s="16"/>
      <c r="N324" s="16"/>
      <c r="O324" s="16"/>
      <c r="P324" s="16"/>
      <c r="Q324" s="16"/>
      <c r="R324" s="16"/>
      <c r="S324" s="16"/>
      <c r="T324" s="16"/>
      <c r="U324" s="16"/>
      <c r="V324" s="16"/>
      <c r="W324" s="16"/>
      <c r="X324" s="16"/>
      <c r="Y324" s="16"/>
      <c r="Z324" s="16"/>
    </row>
    <row r="325" spans="1:26">
      <c r="A325" s="16"/>
      <c r="B325" s="43"/>
      <c r="C325" s="42"/>
      <c r="D325" s="43"/>
      <c r="E325" s="43"/>
      <c r="F325" s="51"/>
      <c r="G325" s="51"/>
      <c r="H325" s="16"/>
      <c r="I325" s="16"/>
      <c r="J325" s="16"/>
      <c r="K325" s="16"/>
      <c r="L325" s="16"/>
      <c r="M325" s="16"/>
      <c r="N325" s="16"/>
      <c r="O325" s="16"/>
      <c r="P325" s="16"/>
      <c r="Q325" s="16"/>
      <c r="R325" s="16"/>
      <c r="S325" s="16"/>
      <c r="T325" s="16"/>
      <c r="U325" s="16"/>
      <c r="V325" s="16"/>
      <c r="W325" s="16"/>
      <c r="X325" s="16"/>
      <c r="Y325" s="16"/>
      <c r="Z325" s="16"/>
    </row>
    <row r="326" spans="1:26">
      <c r="A326" s="16"/>
      <c r="B326" s="43"/>
      <c r="C326" s="42"/>
      <c r="D326" s="43"/>
      <c r="E326" s="43"/>
      <c r="F326" s="51"/>
      <c r="G326" s="51"/>
      <c r="H326" s="16"/>
      <c r="I326" s="16"/>
      <c r="J326" s="16"/>
      <c r="K326" s="16"/>
      <c r="L326" s="16"/>
      <c r="M326" s="16"/>
      <c r="N326" s="16"/>
      <c r="O326" s="16"/>
      <c r="P326" s="16"/>
      <c r="Q326" s="16"/>
      <c r="R326" s="16"/>
      <c r="S326" s="16"/>
      <c r="T326" s="16"/>
      <c r="U326" s="16"/>
      <c r="V326" s="16"/>
      <c r="W326" s="16"/>
      <c r="X326" s="16"/>
      <c r="Y326" s="16"/>
      <c r="Z326" s="16"/>
    </row>
    <row r="327" spans="1:26">
      <c r="A327" s="16"/>
      <c r="B327" s="43"/>
      <c r="C327" s="42"/>
      <c r="D327" s="43"/>
      <c r="E327" s="43"/>
      <c r="F327" s="51"/>
      <c r="G327" s="51"/>
      <c r="H327" s="16"/>
      <c r="I327" s="16"/>
      <c r="J327" s="16"/>
      <c r="K327" s="16"/>
      <c r="L327" s="16"/>
      <c r="M327" s="16"/>
      <c r="N327" s="16"/>
      <c r="O327" s="16"/>
      <c r="P327" s="16"/>
      <c r="Q327" s="16"/>
      <c r="R327" s="16"/>
      <c r="S327" s="16"/>
      <c r="T327" s="16"/>
      <c r="U327" s="16"/>
      <c r="V327" s="16"/>
      <c r="W327" s="16"/>
      <c r="X327" s="16"/>
      <c r="Y327" s="16"/>
      <c r="Z327" s="16"/>
    </row>
    <row r="328" spans="1:26">
      <c r="A328" s="16"/>
      <c r="B328" s="43"/>
      <c r="C328" s="42"/>
      <c r="D328" s="43"/>
      <c r="E328" s="43"/>
      <c r="F328" s="51"/>
      <c r="G328" s="51"/>
      <c r="H328" s="16"/>
      <c r="I328" s="16"/>
      <c r="J328" s="16"/>
      <c r="K328" s="16"/>
      <c r="L328" s="16"/>
      <c r="M328" s="16"/>
      <c r="N328" s="16"/>
      <c r="O328" s="16"/>
      <c r="P328" s="16"/>
      <c r="Q328" s="16"/>
      <c r="R328" s="16"/>
      <c r="S328" s="16"/>
      <c r="T328" s="16"/>
      <c r="U328" s="16"/>
      <c r="V328" s="16"/>
      <c r="W328" s="16"/>
      <c r="X328" s="16"/>
      <c r="Y328" s="16"/>
      <c r="Z328" s="16"/>
    </row>
    <row r="329" spans="1:26">
      <c r="A329" s="16"/>
      <c r="B329" s="43"/>
      <c r="C329" s="42"/>
      <c r="D329" s="43"/>
      <c r="E329" s="43"/>
      <c r="F329" s="51"/>
      <c r="G329" s="51"/>
      <c r="H329" s="16"/>
      <c r="I329" s="16"/>
      <c r="J329" s="16"/>
      <c r="K329" s="16"/>
      <c r="L329" s="16"/>
      <c r="M329" s="16"/>
      <c r="N329" s="16"/>
      <c r="O329" s="16"/>
      <c r="P329" s="16"/>
      <c r="Q329" s="16"/>
      <c r="R329" s="16"/>
      <c r="S329" s="16"/>
      <c r="T329" s="16"/>
      <c r="U329" s="16"/>
      <c r="V329" s="16"/>
      <c r="W329" s="16"/>
      <c r="X329" s="16"/>
      <c r="Y329" s="16"/>
      <c r="Z329" s="16"/>
    </row>
    <row r="330" spans="1:26">
      <c r="A330" s="16"/>
      <c r="B330" s="43"/>
      <c r="C330" s="42"/>
      <c r="D330" s="43"/>
      <c r="E330" s="43"/>
      <c r="F330" s="51"/>
      <c r="G330" s="51"/>
      <c r="H330" s="16"/>
      <c r="I330" s="16"/>
      <c r="J330" s="16"/>
      <c r="K330" s="16"/>
      <c r="L330" s="16"/>
      <c r="M330" s="16"/>
      <c r="N330" s="16"/>
      <c r="O330" s="16"/>
      <c r="P330" s="16"/>
      <c r="Q330" s="16"/>
      <c r="R330" s="16"/>
      <c r="S330" s="16"/>
      <c r="T330" s="16"/>
      <c r="U330" s="16"/>
      <c r="V330" s="16"/>
      <c r="W330" s="16"/>
      <c r="X330" s="16"/>
      <c r="Y330" s="16"/>
      <c r="Z330" s="16"/>
    </row>
    <row r="331" spans="1:26">
      <c r="A331" s="16"/>
      <c r="B331" s="43"/>
      <c r="C331" s="42"/>
      <c r="D331" s="43"/>
      <c r="E331" s="43"/>
      <c r="F331" s="51"/>
      <c r="G331" s="51"/>
      <c r="H331" s="16"/>
      <c r="I331" s="16"/>
      <c r="J331" s="16"/>
      <c r="K331" s="16"/>
      <c r="L331" s="16"/>
      <c r="M331" s="16"/>
      <c r="N331" s="16"/>
      <c r="O331" s="16"/>
      <c r="P331" s="16"/>
      <c r="Q331" s="16"/>
      <c r="R331" s="16"/>
      <c r="S331" s="16"/>
      <c r="T331" s="16"/>
      <c r="U331" s="16"/>
      <c r="V331" s="16"/>
      <c r="W331" s="16"/>
      <c r="X331" s="16"/>
      <c r="Y331" s="16"/>
      <c r="Z331" s="16"/>
    </row>
    <row r="332" spans="1:26">
      <c r="A332" s="16"/>
      <c r="B332" s="43"/>
      <c r="C332" s="42"/>
      <c r="D332" s="43"/>
      <c r="E332" s="43"/>
      <c r="F332" s="51"/>
      <c r="G332" s="51"/>
      <c r="H332" s="16"/>
      <c r="I332" s="16"/>
      <c r="J332" s="16"/>
      <c r="K332" s="16"/>
      <c r="L332" s="16"/>
      <c r="M332" s="16"/>
      <c r="N332" s="16"/>
      <c r="O332" s="16"/>
      <c r="P332" s="16"/>
      <c r="Q332" s="16"/>
      <c r="R332" s="16"/>
      <c r="S332" s="16"/>
      <c r="T332" s="16"/>
      <c r="U332" s="16"/>
      <c r="V332" s="16"/>
      <c r="W332" s="16"/>
      <c r="X332" s="16"/>
      <c r="Y332" s="16"/>
      <c r="Z332" s="16"/>
    </row>
    <row r="333" spans="1:26">
      <c r="A333" s="16"/>
      <c r="B333" s="43"/>
      <c r="C333" s="42"/>
      <c r="D333" s="43"/>
      <c r="E333" s="43"/>
      <c r="F333" s="51"/>
      <c r="G333" s="51"/>
      <c r="H333" s="16"/>
      <c r="I333" s="16"/>
      <c r="J333" s="16"/>
      <c r="K333" s="16"/>
      <c r="L333" s="16"/>
      <c r="M333" s="16"/>
      <c r="N333" s="16"/>
      <c r="O333" s="16"/>
      <c r="P333" s="16"/>
      <c r="Q333" s="16"/>
      <c r="R333" s="16"/>
      <c r="S333" s="16"/>
      <c r="T333" s="16"/>
      <c r="U333" s="16"/>
      <c r="V333" s="16"/>
      <c r="W333" s="16"/>
      <c r="X333" s="16"/>
      <c r="Y333" s="16"/>
      <c r="Z333" s="16"/>
    </row>
    <row r="334" spans="1:26">
      <c r="A334" s="16"/>
      <c r="B334" s="43"/>
      <c r="C334" s="42"/>
      <c r="D334" s="43"/>
      <c r="E334" s="43"/>
      <c r="F334" s="51"/>
      <c r="G334" s="51"/>
      <c r="H334" s="16"/>
      <c r="I334" s="16"/>
      <c r="J334" s="16"/>
      <c r="K334" s="16"/>
      <c r="L334" s="16"/>
      <c r="M334" s="16"/>
      <c r="N334" s="16"/>
      <c r="O334" s="16"/>
      <c r="P334" s="16"/>
      <c r="Q334" s="16"/>
      <c r="R334" s="16"/>
      <c r="S334" s="16"/>
      <c r="T334" s="16"/>
      <c r="U334" s="16"/>
      <c r="V334" s="16"/>
      <c r="W334" s="16"/>
      <c r="X334" s="16"/>
      <c r="Y334" s="16"/>
      <c r="Z334" s="16"/>
    </row>
    <row r="335" spans="1:26">
      <c r="A335" s="16"/>
      <c r="B335" s="43"/>
      <c r="C335" s="42"/>
      <c r="D335" s="43"/>
      <c r="E335" s="43"/>
      <c r="F335" s="51"/>
      <c r="G335" s="51"/>
      <c r="H335" s="16"/>
      <c r="I335" s="16"/>
      <c r="J335" s="16"/>
      <c r="K335" s="16"/>
      <c r="L335" s="16"/>
      <c r="M335" s="16"/>
      <c r="N335" s="16"/>
      <c r="O335" s="16"/>
      <c r="P335" s="16"/>
      <c r="Q335" s="16"/>
      <c r="R335" s="16"/>
      <c r="S335" s="16"/>
      <c r="T335" s="16"/>
      <c r="U335" s="16"/>
      <c r="V335" s="16"/>
      <c r="W335" s="16"/>
      <c r="X335" s="16"/>
      <c r="Y335" s="16"/>
      <c r="Z335" s="16"/>
    </row>
    <row r="336" spans="1:26">
      <c r="A336" s="16"/>
      <c r="B336" s="43"/>
      <c r="C336" s="42"/>
      <c r="D336" s="43"/>
      <c r="E336" s="43"/>
      <c r="F336" s="51"/>
      <c r="G336" s="51"/>
      <c r="H336" s="16"/>
      <c r="I336" s="16"/>
      <c r="J336" s="16"/>
      <c r="K336" s="16"/>
      <c r="L336" s="16"/>
      <c r="M336" s="16"/>
      <c r="N336" s="16"/>
      <c r="O336" s="16"/>
      <c r="P336" s="16"/>
      <c r="Q336" s="16"/>
      <c r="R336" s="16"/>
      <c r="S336" s="16"/>
      <c r="T336" s="16"/>
      <c r="U336" s="16"/>
      <c r="V336" s="16"/>
      <c r="W336" s="16"/>
      <c r="X336" s="16"/>
      <c r="Y336" s="16"/>
      <c r="Z336" s="16"/>
    </row>
    <row r="337" spans="1:26">
      <c r="A337" s="16"/>
      <c r="B337" s="43"/>
      <c r="C337" s="42"/>
      <c r="D337" s="43"/>
      <c r="E337" s="43"/>
      <c r="F337" s="51"/>
      <c r="G337" s="51"/>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116:I116"/>
    <mergeCell ref="B124:C124"/>
    <mergeCell ref="B125:C125"/>
    <mergeCell ref="A127:B127"/>
    <mergeCell ref="B5:C5"/>
    <mergeCell ref="B11:C11"/>
    <mergeCell ref="B17:C17"/>
    <mergeCell ref="A25:I25"/>
    <mergeCell ref="B26:I26"/>
    <mergeCell ref="D129:F129"/>
    <mergeCell ref="D137:E138"/>
    <mergeCell ref="F137:F138"/>
    <mergeCell ref="B111:C111"/>
    <mergeCell ref="A118:B118"/>
    <mergeCell ref="B119:C119"/>
    <mergeCell ref="B120:C120"/>
    <mergeCell ref="B121:C121"/>
    <mergeCell ref="B122:C122"/>
    <mergeCell ref="B123:C123"/>
    <mergeCell ref="D112:F11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82" workbookViewId="0">
      <selection sqref="A1:XFD1048576"/>
    </sheetView>
  </sheetViews>
  <sheetFormatPr defaultColWidth="14.42578125" defaultRowHeight="15"/>
  <cols>
    <col min="1" max="1" width="5" customWidth="1"/>
    <col min="2" max="2" width="61.7109375" customWidth="1"/>
    <col min="3" max="3" width="66.5703125" customWidth="1"/>
    <col min="4" max="4" width="21.5703125" customWidth="1"/>
    <col min="5" max="5" width="10.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2"/>
      <c r="B1" s="2"/>
      <c r="C1" s="3" t="s">
        <v>1</v>
      </c>
      <c r="D1" s="4" t="s">
        <v>2</v>
      </c>
      <c r="E1" s="2"/>
      <c r="F1" s="2"/>
      <c r="G1" s="2"/>
      <c r="H1" s="2"/>
      <c r="I1" s="2"/>
      <c r="J1" s="2"/>
      <c r="K1" s="2"/>
      <c r="L1" s="2"/>
      <c r="M1" s="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2"/>
      <c r="B3" s="2" t="s">
        <v>3</v>
      </c>
      <c r="C3" s="2" t="s">
        <v>4</v>
      </c>
      <c r="D3" s="2"/>
      <c r="E3" s="2"/>
      <c r="F3" s="2"/>
      <c r="G3" s="2"/>
      <c r="H3" s="2"/>
      <c r="I3" s="2"/>
      <c r="J3" s="2"/>
      <c r="K3" s="2"/>
      <c r="L3" s="2"/>
      <c r="M3" s="2"/>
      <c r="N3" s="2"/>
      <c r="O3" s="2"/>
      <c r="P3" s="2"/>
      <c r="Q3" s="2"/>
      <c r="R3" s="2"/>
      <c r="S3" s="2"/>
      <c r="T3" s="2"/>
      <c r="U3" s="2"/>
      <c r="V3" s="2"/>
      <c r="W3" s="2"/>
      <c r="X3" s="2"/>
      <c r="Y3" s="2"/>
      <c r="Z3" s="2"/>
    </row>
    <row r="4" spans="1:26">
      <c r="A4" s="2"/>
      <c r="B4" s="2"/>
      <c r="C4" s="2"/>
      <c r="D4" s="2"/>
      <c r="E4" s="2"/>
      <c r="F4" s="2"/>
      <c r="G4" s="2"/>
      <c r="H4" s="2"/>
      <c r="I4" s="2"/>
      <c r="J4" s="2"/>
      <c r="K4" s="2"/>
      <c r="L4" s="2"/>
      <c r="M4" s="2"/>
      <c r="N4" s="2"/>
      <c r="O4" s="2"/>
      <c r="P4" s="2"/>
      <c r="Q4" s="2"/>
      <c r="R4" s="2"/>
      <c r="S4" s="2"/>
      <c r="T4" s="2"/>
      <c r="U4" s="2"/>
      <c r="V4" s="2"/>
      <c r="W4" s="2"/>
      <c r="X4" s="2"/>
      <c r="Y4" s="2"/>
      <c r="Z4" s="2"/>
    </row>
    <row r="5" spans="1:26">
      <c r="A5" s="2"/>
      <c r="B5" s="226" t="s">
        <v>5</v>
      </c>
      <c r="C5" s="218"/>
      <c r="D5" s="2"/>
      <c r="E5" s="2"/>
      <c r="F5" s="2"/>
      <c r="G5" s="2"/>
      <c r="H5" s="2"/>
      <c r="I5" s="2"/>
      <c r="J5" s="2"/>
      <c r="K5" s="2"/>
      <c r="L5" s="2"/>
      <c r="M5" s="2"/>
      <c r="N5" s="2"/>
      <c r="O5" s="2"/>
      <c r="P5" s="2"/>
      <c r="Q5" s="2"/>
      <c r="R5" s="2"/>
      <c r="S5" s="2"/>
      <c r="T5" s="2"/>
      <c r="U5" s="2"/>
      <c r="V5" s="2"/>
      <c r="W5" s="2"/>
      <c r="X5" s="2"/>
      <c r="Y5" s="2"/>
      <c r="Z5" s="2"/>
    </row>
    <row r="6" spans="1:26" ht="30">
      <c r="A6" s="2"/>
      <c r="B6" s="6" t="s">
        <v>6</v>
      </c>
      <c r="C6" s="7"/>
      <c r="D6" s="2"/>
      <c r="E6" s="2"/>
      <c r="F6" s="2"/>
      <c r="G6" s="2"/>
      <c r="H6" s="2"/>
      <c r="I6" s="2"/>
      <c r="J6" s="2"/>
      <c r="K6" s="2"/>
      <c r="L6" s="2"/>
      <c r="M6" s="2"/>
      <c r="N6" s="2"/>
      <c r="O6" s="2"/>
      <c r="P6" s="2"/>
      <c r="Q6" s="2"/>
      <c r="R6" s="2"/>
      <c r="S6" s="2"/>
      <c r="T6" s="2"/>
      <c r="U6" s="2"/>
      <c r="V6" s="2"/>
      <c r="W6" s="2"/>
      <c r="X6" s="2"/>
      <c r="Y6" s="2"/>
      <c r="Z6" s="2"/>
    </row>
    <row r="7" spans="1:26">
      <c r="A7" s="2"/>
      <c r="B7" s="7" t="s">
        <v>7</v>
      </c>
      <c r="C7" s="7"/>
      <c r="D7" s="2"/>
      <c r="E7" s="2"/>
      <c r="F7" s="2"/>
      <c r="G7" s="2"/>
      <c r="H7" s="2"/>
      <c r="I7" s="2"/>
      <c r="J7" s="2"/>
      <c r="K7" s="2"/>
      <c r="L7" s="2"/>
      <c r="M7" s="2"/>
      <c r="N7" s="2"/>
      <c r="O7" s="2"/>
      <c r="P7" s="2"/>
      <c r="Q7" s="2"/>
      <c r="R7" s="2"/>
      <c r="S7" s="2"/>
      <c r="T7" s="2"/>
      <c r="U7" s="2"/>
      <c r="V7" s="2"/>
      <c r="W7" s="2"/>
      <c r="X7" s="2"/>
      <c r="Y7" s="2"/>
      <c r="Z7" s="2"/>
    </row>
    <row r="8" spans="1:26">
      <c r="A8" s="2"/>
      <c r="B8" s="7" t="s">
        <v>8</v>
      </c>
      <c r="C8" s="7"/>
      <c r="D8" s="2"/>
      <c r="E8" s="2"/>
      <c r="F8" s="2"/>
      <c r="G8" s="2"/>
      <c r="H8" s="2"/>
      <c r="I8" s="2"/>
      <c r="J8" s="2"/>
      <c r="K8" s="2"/>
      <c r="L8" s="2"/>
      <c r="M8" s="2"/>
      <c r="N8" s="2"/>
      <c r="O8" s="2"/>
      <c r="P8" s="2"/>
      <c r="Q8" s="2"/>
      <c r="R8" s="2"/>
      <c r="S8" s="2"/>
      <c r="T8" s="2"/>
      <c r="U8" s="2"/>
      <c r="V8" s="2"/>
      <c r="W8" s="2"/>
      <c r="X8" s="2"/>
      <c r="Y8" s="2"/>
      <c r="Z8" s="2"/>
    </row>
    <row r="9" spans="1:26">
      <c r="A9" s="2"/>
      <c r="B9" s="7" t="s">
        <v>9</v>
      </c>
      <c r="C9" s="7"/>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226" t="s">
        <v>10</v>
      </c>
      <c r="C11" s="218"/>
      <c r="D11" s="2"/>
      <c r="E11" s="2"/>
      <c r="F11" s="2"/>
      <c r="G11" s="2"/>
      <c r="H11" s="2"/>
      <c r="I11" s="2"/>
      <c r="J11" s="2"/>
      <c r="K11" s="2"/>
      <c r="L11" s="2"/>
      <c r="M11" s="2"/>
      <c r="N11" s="2"/>
      <c r="O11" s="2"/>
      <c r="P11" s="2"/>
      <c r="Q11" s="2"/>
      <c r="R11" s="2"/>
      <c r="S11" s="2"/>
      <c r="T11" s="2"/>
      <c r="U11" s="2"/>
      <c r="V11" s="2"/>
      <c r="W11" s="2"/>
      <c r="X11" s="2"/>
      <c r="Y11" s="2"/>
      <c r="Z11" s="2"/>
    </row>
    <row r="12" spans="1:26">
      <c r="A12" s="2"/>
      <c r="B12" s="7" t="s">
        <v>11</v>
      </c>
      <c r="C12" s="7"/>
      <c r="D12" s="2"/>
      <c r="E12" s="2"/>
      <c r="F12" s="2"/>
      <c r="G12" s="2"/>
      <c r="H12" s="2"/>
      <c r="I12" s="2"/>
      <c r="J12" s="2"/>
      <c r="K12" s="2"/>
      <c r="L12" s="2"/>
      <c r="M12" s="2"/>
      <c r="N12" s="2"/>
      <c r="O12" s="2"/>
      <c r="P12" s="2"/>
      <c r="Q12" s="2"/>
      <c r="R12" s="2"/>
      <c r="S12" s="2"/>
      <c r="T12" s="2"/>
      <c r="U12" s="2"/>
      <c r="V12" s="2"/>
      <c r="W12" s="2"/>
      <c r="X12" s="2"/>
      <c r="Y12" s="2"/>
      <c r="Z12" s="2"/>
    </row>
    <row r="13" spans="1:26">
      <c r="A13" s="2"/>
      <c r="B13" s="7" t="s">
        <v>12</v>
      </c>
      <c r="C13" s="7"/>
      <c r="D13" s="2"/>
      <c r="E13" s="2"/>
      <c r="F13" s="2"/>
      <c r="G13" s="2"/>
      <c r="H13" s="2"/>
      <c r="I13" s="2"/>
      <c r="J13" s="2"/>
      <c r="K13" s="2"/>
      <c r="L13" s="2"/>
      <c r="M13" s="2"/>
      <c r="N13" s="2"/>
      <c r="O13" s="2"/>
      <c r="P13" s="2"/>
      <c r="Q13" s="2"/>
      <c r="R13" s="2"/>
      <c r="S13" s="2"/>
      <c r="T13" s="2"/>
      <c r="U13" s="2"/>
      <c r="V13" s="2"/>
      <c r="W13" s="2"/>
      <c r="X13" s="2"/>
      <c r="Y13" s="2"/>
      <c r="Z13" s="2"/>
    </row>
    <row r="14" spans="1:26">
      <c r="A14" s="2"/>
      <c r="B14" s="7" t="s">
        <v>13</v>
      </c>
      <c r="C14" s="7"/>
      <c r="D14" s="2"/>
      <c r="E14" s="2"/>
      <c r="F14" s="2"/>
      <c r="G14" s="2"/>
      <c r="H14" s="2"/>
      <c r="I14" s="2"/>
      <c r="J14" s="2"/>
      <c r="K14" s="2"/>
      <c r="L14" s="2"/>
      <c r="M14" s="2"/>
      <c r="N14" s="2"/>
      <c r="O14" s="2"/>
      <c r="P14" s="2"/>
      <c r="Q14" s="2"/>
      <c r="R14" s="2"/>
      <c r="S14" s="2"/>
      <c r="T14" s="2"/>
      <c r="U14" s="2"/>
      <c r="V14" s="2"/>
      <c r="W14" s="2"/>
      <c r="X14" s="2"/>
      <c r="Y14" s="2"/>
      <c r="Z14" s="2"/>
    </row>
    <row r="15" spans="1:26">
      <c r="A15" s="2"/>
      <c r="B15" s="7" t="s">
        <v>14</v>
      </c>
      <c r="C15" s="7"/>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26" t="s">
        <v>15</v>
      </c>
      <c r="C17" s="223"/>
      <c r="D17" s="8"/>
      <c r="E17" s="9"/>
      <c r="F17" s="9"/>
      <c r="G17" s="2"/>
      <c r="H17" s="2"/>
      <c r="I17" s="2"/>
      <c r="J17" s="2"/>
      <c r="K17" s="2"/>
      <c r="L17" s="2"/>
      <c r="M17" s="2"/>
      <c r="N17" s="2"/>
      <c r="O17" s="2"/>
      <c r="P17" s="2"/>
      <c r="Q17" s="2"/>
      <c r="R17" s="2"/>
      <c r="S17" s="2"/>
      <c r="T17" s="2"/>
      <c r="U17" s="2"/>
      <c r="V17" s="2"/>
      <c r="W17" s="2"/>
      <c r="X17" s="2"/>
      <c r="Y17" s="2"/>
      <c r="Z17" s="2"/>
    </row>
    <row r="18" spans="1:26">
      <c r="A18" s="2"/>
      <c r="B18" s="7" t="s">
        <v>16</v>
      </c>
      <c r="C18" s="10"/>
      <c r="D18" s="11"/>
      <c r="E18" s="2"/>
      <c r="F18" s="2"/>
      <c r="G18" s="2"/>
      <c r="H18" s="2"/>
      <c r="I18" s="2"/>
      <c r="J18" s="2"/>
      <c r="K18" s="2"/>
      <c r="L18" s="2"/>
      <c r="M18" s="2"/>
      <c r="N18" s="2"/>
      <c r="O18" s="2"/>
      <c r="P18" s="2"/>
      <c r="Q18" s="2"/>
      <c r="R18" s="2"/>
      <c r="S18" s="2"/>
      <c r="T18" s="2"/>
      <c r="U18" s="2"/>
      <c r="V18" s="2"/>
      <c r="W18" s="2"/>
      <c r="X18" s="2"/>
      <c r="Y18" s="2"/>
      <c r="Z18" s="2"/>
    </row>
    <row r="19" spans="1:26">
      <c r="A19" s="2"/>
      <c r="B19" s="7" t="s">
        <v>17</v>
      </c>
      <c r="C19" s="10"/>
      <c r="D19" s="11"/>
      <c r="E19" s="2"/>
      <c r="F19" s="2"/>
      <c r="G19" s="2"/>
      <c r="H19" s="2"/>
      <c r="I19" s="2"/>
      <c r="J19" s="2"/>
      <c r="K19" s="2"/>
      <c r="L19" s="2"/>
      <c r="M19" s="2"/>
      <c r="N19" s="2"/>
      <c r="O19" s="2"/>
      <c r="P19" s="2"/>
      <c r="Q19" s="2"/>
      <c r="R19" s="2"/>
      <c r="S19" s="2"/>
      <c r="T19" s="2"/>
      <c r="U19" s="2"/>
      <c r="V19" s="2"/>
      <c r="W19" s="2"/>
      <c r="X19" s="2"/>
      <c r="Y19" s="2"/>
      <c r="Z19" s="2"/>
    </row>
    <row r="20" spans="1:26">
      <c r="A20" s="2"/>
      <c r="B20" s="7" t="s">
        <v>18</v>
      </c>
      <c r="C20" s="10"/>
      <c r="D20" s="11"/>
      <c r="E20" s="2"/>
      <c r="F20" s="2"/>
      <c r="G20" s="2"/>
      <c r="H20" s="2"/>
      <c r="I20" s="2"/>
      <c r="J20" s="2"/>
      <c r="K20" s="2"/>
      <c r="L20" s="2"/>
      <c r="M20" s="2"/>
      <c r="N20" s="2"/>
      <c r="O20" s="2"/>
      <c r="P20" s="2"/>
      <c r="Q20" s="2"/>
      <c r="R20" s="2"/>
      <c r="S20" s="2"/>
      <c r="T20" s="2"/>
      <c r="U20" s="2"/>
      <c r="V20" s="2"/>
      <c r="W20" s="2"/>
      <c r="X20" s="2"/>
      <c r="Y20" s="2"/>
      <c r="Z20" s="2"/>
    </row>
    <row r="2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75">
      <c r="A22" s="2"/>
      <c r="B22" s="6" t="s">
        <v>19</v>
      </c>
      <c r="C22" s="12" t="s">
        <v>20</v>
      </c>
      <c r="D22" s="13"/>
      <c r="E22" s="14"/>
      <c r="F22" s="14"/>
      <c r="G22" s="2"/>
      <c r="H22" s="2"/>
      <c r="I22" s="2"/>
      <c r="J22" s="2"/>
      <c r="K22" s="2"/>
      <c r="L22" s="2"/>
      <c r="M22" s="2"/>
      <c r="N22" s="2"/>
      <c r="O22" s="2"/>
      <c r="P22" s="2"/>
      <c r="Q22" s="2"/>
      <c r="R22" s="2"/>
      <c r="S22" s="2"/>
      <c r="T22" s="2"/>
      <c r="U22" s="2"/>
      <c r="V22" s="2"/>
      <c r="W22" s="2"/>
      <c r="X22" s="2"/>
      <c r="Y22" s="2"/>
      <c r="Z22" s="2"/>
    </row>
    <row r="23"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696</v>
      </c>
      <c r="B25" s="228"/>
      <c r="C25" s="228"/>
      <c r="D25" s="228"/>
      <c r="E25" s="228"/>
      <c r="F25" s="228"/>
      <c r="G25" s="228"/>
      <c r="H25" s="228"/>
      <c r="I25" s="229"/>
      <c r="J25" s="16"/>
      <c r="K25" s="16"/>
      <c r="L25" s="16"/>
      <c r="M25" s="16"/>
      <c r="N25" s="16"/>
      <c r="O25" s="16"/>
      <c r="P25" s="16"/>
      <c r="Q25" s="16"/>
      <c r="R25" s="16"/>
      <c r="S25" s="16"/>
      <c r="T25" s="16"/>
      <c r="U25" s="16"/>
      <c r="V25" s="16"/>
      <c r="W25" s="16"/>
      <c r="X25" s="16"/>
      <c r="Y25" s="16"/>
      <c r="Z25" s="16"/>
    </row>
    <row r="26" spans="1:26">
      <c r="A26" s="17"/>
      <c r="B26" s="230" t="s">
        <v>22</v>
      </c>
      <c r="C26" s="228"/>
      <c r="D26" s="228"/>
      <c r="E26" s="228"/>
      <c r="F26" s="228"/>
      <c r="G26" s="228"/>
      <c r="H26" s="228"/>
      <c r="I26" s="229"/>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7" t="s">
        <v>27</v>
      </c>
      <c r="D28" s="99" t="s">
        <v>28</v>
      </c>
      <c r="E28" s="100" t="s">
        <v>29</v>
      </c>
      <c r="F28" s="101" t="s">
        <v>30</v>
      </c>
      <c r="G28" s="102" t="s">
        <v>31</v>
      </c>
      <c r="H28" s="96" t="s">
        <v>32</v>
      </c>
      <c r="I28" s="96" t="s">
        <v>33</v>
      </c>
      <c r="J28" s="65"/>
      <c r="K28" s="65"/>
      <c r="L28" s="65"/>
      <c r="M28" s="65"/>
      <c r="N28" s="65"/>
      <c r="O28" s="65"/>
      <c r="P28" s="65"/>
      <c r="Q28" s="65"/>
      <c r="R28" s="65"/>
      <c r="S28" s="65"/>
      <c r="T28" s="65"/>
      <c r="U28" s="65"/>
      <c r="V28" s="65"/>
      <c r="W28" s="65"/>
      <c r="X28" s="65"/>
      <c r="Y28" s="65"/>
      <c r="Z28" s="65"/>
    </row>
    <row r="29" spans="1:26">
      <c r="A29" s="130"/>
      <c r="B29" s="104">
        <v>2</v>
      </c>
      <c r="C29" s="104">
        <v>3</v>
      </c>
      <c r="D29" s="130">
        <v>4</v>
      </c>
      <c r="E29" s="130">
        <v>5</v>
      </c>
      <c r="F29" s="130"/>
      <c r="G29" s="130">
        <v>6</v>
      </c>
      <c r="H29" s="130">
        <v>7</v>
      </c>
      <c r="I29" s="130" t="s">
        <v>34</v>
      </c>
      <c r="J29" s="16"/>
      <c r="K29" s="16"/>
      <c r="L29" s="16"/>
      <c r="M29" s="16"/>
      <c r="N29" s="16"/>
      <c r="O29" s="16"/>
      <c r="P29" s="2"/>
      <c r="Q29" s="2"/>
      <c r="R29" s="2"/>
      <c r="S29" s="2"/>
      <c r="T29" s="2"/>
      <c r="U29" s="2"/>
      <c r="V29" s="2"/>
      <c r="W29" s="2"/>
      <c r="X29" s="2"/>
      <c r="Y29" s="2"/>
      <c r="Z29" s="2"/>
    </row>
    <row r="30" spans="1:26">
      <c r="A30" s="123">
        <v>1</v>
      </c>
      <c r="B30" s="106" t="s">
        <v>697</v>
      </c>
      <c r="C30" s="6" t="s">
        <v>698</v>
      </c>
      <c r="D30" s="106" t="s">
        <v>699</v>
      </c>
      <c r="E30" s="131" t="s">
        <v>348</v>
      </c>
      <c r="F30" s="132"/>
      <c r="G30" s="132">
        <v>50000</v>
      </c>
      <c r="H30" s="133"/>
      <c r="I30" s="133">
        <f t="shared" ref="I30:I81" si="0">H30*G30</f>
        <v>0</v>
      </c>
      <c r="J30" s="16"/>
      <c r="K30" s="16"/>
      <c r="L30" s="16"/>
      <c r="M30" s="16"/>
      <c r="N30" s="16"/>
      <c r="O30" s="16"/>
      <c r="P30" s="2"/>
      <c r="Q30" s="2"/>
      <c r="R30" s="2"/>
      <c r="S30" s="2"/>
      <c r="T30" s="2"/>
      <c r="U30" s="2"/>
      <c r="V30" s="2"/>
      <c r="W30" s="2"/>
      <c r="X30" s="2"/>
      <c r="Y30" s="2"/>
      <c r="Z30" s="2"/>
    </row>
    <row r="31" spans="1:26">
      <c r="A31" s="123">
        <v>2</v>
      </c>
      <c r="B31" s="106" t="s">
        <v>700</v>
      </c>
      <c r="C31" s="106" t="s">
        <v>701</v>
      </c>
      <c r="D31" s="106" t="s">
        <v>702</v>
      </c>
      <c r="E31" s="131" t="s">
        <v>348</v>
      </c>
      <c r="F31" s="131"/>
      <c r="G31" s="131">
        <v>50</v>
      </c>
      <c r="H31" s="133"/>
      <c r="I31" s="133">
        <f t="shared" si="0"/>
        <v>0</v>
      </c>
      <c r="J31" s="16"/>
      <c r="K31" s="16"/>
      <c r="L31" s="16"/>
      <c r="M31" s="16"/>
      <c r="N31" s="16"/>
      <c r="O31" s="16"/>
      <c r="P31" s="2"/>
      <c r="Q31" s="2"/>
      <c r="R31" s="2"/>
      <c r="S31" s="2"/>
      <c r="T31" s="2"/>
      <c r="U31" s="2"/>
      <c r="V31" s="2"/>
      <c r="W31" s="2"/>
      <c r="X31" s="2"/>
      <c r="Y31" s="2"/>
      <c r="Z31" s="2"/>
    </row>
    <row r="32" spans="1:26">
      <c r="A32" s="123">
        <v>3</v>
      </c>
      <c r="B32" s="106" t="s">
        <v>700</v>
      </c>
      <c r="C32" s="106" t="s">
        <v>703</v>
      </c>
      <c r="D32" s="106" t="s">
        <v>702</v>
      </c>
      <c r="E32" s="131" t="s">
        <v>348</v>
      </c>
      <c r="F32" s="131"/>
      <c r="G32" s="131">
        <v>50</v>
      </c>
      <c r="H32" s="133"/>
      <c r="I32" s="133">
        <f t="shared" si="0"/>
        <v>0</v>
      </c>
      <c r="J32" s="16"/>
      <c r="K32" s="16"/>
      <c r="L32" s="16"/>
      <c r="M32" s="16"/>
      <c r="N32" s="16"/>
      <c r="O32" s="16"/>
      <c r="P32" s="2"/>
      <c r="Q32" s="2"/>
      <c r="R32" s="2"/>
      <c r="S32" s="2"/>
      <c r="T32" s="2"/>
      <c r="U32" s="2"/>
      <c r="V32" s="2"/>
      <c r="W32" s="2"/>
      <c r="X32" s="2"/>
      <c r="Y32" s="2"/>
      <c r="Z32" s="2"/>
    </row>
    <row r="33" spans="1:26">
      <c r="A33" s="123">
        <v>4</v>
      </c>
      <c r="B33" s="106" t="s">
        <v>704</v>
      </c>
      <c r="C33" s="106" t="s">
        <v>705</v>
      </c>
      <c r="D33" s="106" t="s">
        <v>706</v>
      </c>
      <c r="E33" s="131" t="s">
        <v>348</v>
      </c>
      <c r="F33" s="131"/>
      <c r="G33" s="131">
        <v>10</v>
      </c>
      <c r="H33" s="133"/>
      <c r="I33" s="133">
        <f t="shared" si="0"/>
        <v>0</v>
      </c>
      <c r="J33" s="16"/>
      <c r="K33" s="16"/>
      <c r="L33" s="16"/>
      <c r="M33" s="16"/>
      <c r="N33" s="16"/>
      <c r="O33" s="16"/>
      <c r="P33" s="2"/>
      <c r="Q33" s="2"/>
      <c r="R33" s="2"/>
      <c r="S33" s="2"/>
      <c r="T33" s="2"/>
      <c r="U33" s="2"/>
      <c r="V33" s="2"/>
      <c r="W33" s="2"/>
      <c r="X33" s="2"/>
      <c r="Y33" s="2"/>
      <c r="Z33" s="2"/>
    </row>
    <row r="34" spans="1:26">
      <c r="A34" s="123">
        <v>5</v>
      </c>
      <c r="B34" s="106" t="s">
        <v>707</v>
      </c>
      <c r="C34" s="106" t="s">
        <v>708</v>
      </c>
      <c r="D34" s="106" t="s">
        <v>702</v>
      </c>
      <c r="E34" s="131" t="s">
        <v>348</v>
      </c>
      <c r="F34" s="131"/>
      <c r="G34" s="131">
        <v>100</v>
      </c>
      <c r="H34" s="133"/>
      <c r="I34" s="133">
        <f t="shared" si="0"/>
        <v>0</v>
      </c>
      <c r="J34" s="16"/>
      <c r="K34" s="16"/>
      <c r="L34" s="16"/>
      <c r="M34" s="16"/>
      <c r="N34" s="16"/>
      <c r="O34" s="16"/>
      <c r="P34" s="2"/>
      <c r="Q34" s="2"/>
      <c r="R34" s="2"/>
      <c r="S34" s="2"/>
      <c r="T34" s="2"/>
      <c r="U34" s="2"/>
      <c r="V34" s="2"/>
      <c r="W34" s="2"/>
      <c r="X34" s="2"/>
      <c r="Y34" s="2"/>
      <c r="Z34" s="2"/>
    </row>
    <row r="35" spans="1:26">
      <c r="A35" s="123">
        <v>6</v>
      </c>
      <c r="B35" s="106" t="s">
        <v>709</v>
      </c>
      <c r="C35" s="106" t="s">
        <v>710</v>
      </c>
      <c r="D35" s="106" t="s">
        <v>702</v>
      </c>
      <c r="E35" s="131" t="s">
        <v>348</v>
      </c>
      <c r="F35" s="131"/>
      <c r="G35" s="131">
        <v>50</v>
      </c>
      <c r="H35" s="133"/>
      <c r="I35" s="133">
        <f t="shared" si="0"/>
        <v>0</v>
      </c>
      <c r="J35" s="16"/>
      <c r="K35" s="16"/>
      <c r="L35" s="16"/>
      <c r="M35" s="16"/>
      <c r="N35" s="16"/>
      <c r="O35" s="16"/>
      <c r="P35" s="2"/>
      <c r="Q35" s="2"/>
      <c r="R35" s="2"/>
      <c r="S35" s="2"/>
      <c r="T35" s="2"/>
      <c r="U35" s="2"/>
      <c r="V35" s="2"/>
      <c r="W35" s="2"/>
      <c r="X35" s="2"/>
      <c r="Y35" s="2"/>
      <c r="Z35" s="2"/>
    </row>
    <row r="36" spans="1:26" ht="30">
      <c r="A36" s="123">
        <v>7</v>
      </c>
      <c r="B36" s="106" t="s">
        <v>709</v>
      </c>
      <c r="C36" s="106" t="s">
        <v>711</v>
      </c>
      <c r="D36" s="106" t="s">
        <v>702</v>
      </c>
      <c r="E36" s="131" t="s">
        <v>348</v>
      </c>
      <c r="F36" s="131"/>
      <c r="G36" s="131">
        <v>10</v>
      </c>
      <c r="H36" s="133"/>
      <c r="I36" s="133">
        <f t="shared" si="0"/>
        <v>0</v>
      </c>
      <c r="J36" s="16"/>
      <c r="K36" s="16"/>
      <c r="L36" s="16"/>
      <c r="M36" s="16"/>
      <c r="N36" s="16"/>
      <c r="O36" s="16"/>
      <c r="P36" s="2"/>
      <c r="Q36" s="2"/>
      <c r="R36" s="2"/>
      <c r="S36" s="2"/>
      <c r="T36" s="2"/>
      <c r="U36" s="2"/>
      <c r="V36" s="2"/>
      <c r="W36" s="2"/>
      <c r="X36" s="2"/>
      <c r="Y36" s="2"/>
      <c r="Z36" s="2"/>
    </row>
    <row r="37" spans="1:26">
      <c r="A37" s="123">
        <v>8</v>
      </c>
      <c r="B37" s="106" t="s">
        <v>709</v>
      </c>
      <c r="C37" s="106" t="s">
        <v>712</v>
      </c>
      <c r="D37" s="106" t="s">
        <v>329</v>
      </c>
      <c r="E37" s="131" t="s">
        <v>348</v>
      </c>
      <c r="F37" s="131"/>
      <c r="G37" s="131">
        <v>100</v>
      </c>
      <c r="H37" s="133"/>
      <c r="I37" s="133">
        <f t="shared" si="0"/>
        <v>0</v>
      </c>
      <c r="J37" s="16"/>
      <c r="K37" s="16"/>
      <c r="L37" s="16"/>
      <c r="M37" s="16"/>
      <c r="N37" s="16"/>
      <c r="O37" s="16"/>
      <c r="P37" s="2"/>
      <c r="Q37" s="2"/>
      <c r="R37" s="2"/>
      <c r="S37" s="2"/>
      <c r="T37" s="2"/>
      <c r="U37" s="2"/>
      <c r="V37" s="2"/>
      <c r="W37" s="2"/>
      <c r="X37" s="2"/>
      <c r="Y37" s="2"/>
      <c r="Z37" s="2"/>
    </row>
    <row r="38" spans="1:26">
      <c r="A38" s="123">
        <v>9</v>
      </c>
      <c r="B38" s="106" t="s">
        <v>713</v>
      </c>
      <c r="C38" s="106" t="s">
        <v>714</v>
      </c>
      <c r="D38" s="106" t="s">
        <v>702</v>
      </c>
      <c r="E38" s="131" t="s">
        <v>348</v>
      </c>
      <c r="F38" s="131"/>
      <c r="G38" s="131">
        <v>100</v>
      </c>
      <c r="H38" s="133"/>
      <c r="I38" s="133">
        <f t="shared" si="0"/>
        <v>0</v>
      </c>
      <c r="J38" s="16"/>
      <c r="K38" s="16"/>
      <c r="L38" s="16"/>
      <c r="M38" s="16"/>
      <c r="N38" s="16"/>
      <c r="O38" s="16"/>
      <c r="P38" s="2"/>
      <c r="Q38" s="2"/>
      <c r="R38" s="2"/>
      <c r="S38" s="2"/>
      <c r="T38" s="2"/>
      <c r="U38" s="2"/>
      <c r="V38" s="2"/>
      <c r="W38" s="2"/>
      <c r="X38" s="2"/>
      <c r="Y38" s="2"/>
      <c r="Z38" s="2"/>
    </row>
    <row r="39" spans="1:26">
      <c r="A39" s="123">
        <v>10</v>
      </c>
      <c r="B39" s="106" t="s">
        <v>715</v>
      </c>
      <c r="C39" s="106" t="s">
        <v>716</v>
      </c>
      <c r="D39" s="106" t="s">
        <v>706</v>
      </c>
      <c r="E39" s="134" t="s">
        <v>348</v>
      </c>
      <c r="F39" s="131"/>
      <c r="G39" s="131">
        <v>50</v>
      </c>
      <c r="H39" s="133"/>
      <c r="I39" s="133">
        <f t="shared" si="0"/>
        <v>0</v>
      </c>
      <c r="J39" s="16"/>
      <c r="K39" s="16"/>
      <c r="L39" s="16"/>
      <c r="M39" s="16"/>
      <c r="N39" s="16"/>
      <c r="O39" s="16"/>
      <c r="P39" s="2"/>
      <c r="Q39" s="2"/>
      <c r="R39" s="2"/>
      <c r="S39" s="2"/>
      <c r="T39" s="2"/>
      <c r="U39" s="2"/>
      <c r="V39" s="2"/>
      <c r="W39" s="2"/>
      <c r="X39" s="2"/>
      <c r="Y39" s="2"/>
      <c r="Z39" s="2"/>
    </row>
    <row r="40" spans="1:26">
      <c r="A40" s="123">
        <v>11</v>
      </c>
      <c r="B40" s="106" t="s">
        <v>717</v>
      </c>
      <c r="C40" s="106" t="s">
        <v>718</v>
      </c>
      <c r="D40" s="106" t="s">
        <v>719</v>
      </c>
      <c r="E40" s="131" t="s">
        <v>720</v>
      </c>
      <c r="F40" s="131"/>
      <c r="G40" s="131">
        <v>20</v>
      </c>
      <c r="H40" s="133"/>
      <c r="I40" s="133">
        <f t="shared" si="0"/>
        <v>0</v>
      </c>
      <c r="J40" s="16"/>
      <c r="K40" s="16"/>
      <c r="L40" s="16"/>
      <c r="M40" s="16"/>
      <c r="N40" s="16"/>
      <c r="O40" s="16"/>
      <c r="P40" s="2"/>
      <c r="Q40" s="2"/>
      <c r="R40" s="2"/>
      <c r="S40" s="2"/>
      <c r="T40" s="2"/>
      <c r="U40" s="2"/>
      <c r="V40" s="2"/>
      <c r="W40" s="2"/>
      <c r="X40" s="2"/>
      <c r="Y40" s="2"/>
      <c r="Z40" s="2"/>
    </row>
    <row r="41" spans="1:26" ht="30">
      <c r="A41" s="123">
        <v>12</v>
      </c>
      <c r="B41" s="106" t="s">
        <v>721</v>
      </c>
      <c r="C41" s="106" t="s">
        <v>722</v>
      </c>
      <c r="D41" s="106" t="s">
        <v>702</v>
      </c>
      <c r="E41" s="131" t="s">
        <v>348</v>
      </c>
      <c r="F41" s="131"/>
      <c r="G41" s="131">
        <v>20</v>
      </c>
      <c r="H41" s="133"/>
      <c r="I41" s="133">
        <f t="shared" si="0"/>
        <v>0</v>
      </c>
      <c r="J41" s="16"/>
      <c r="K41" s="16"/>
      <c r="L41" s="16"/>
      <c r="M41" s="16"/>
      <c r="N41" s="16"/>
      <c r="O41" s="16"/>
      <c r="P41" s="2"/>
      <c r="Q41" s="2"/>
      <c r="R41" s="2"/>
      <c r="S41" s="2"/>
      <c r="T41" s="2"/>
      <c r="U41" s="2"/>
      <c r="V41" s="2"/>
      <c r="W41" s="2"/>
      <c r="X41" s="2"/>
      <c r="Y41" s="2"/>
      <c r="Z41" s="2"/>
    </row>
    <row r="42" spans="1:26">
      <c r="A42" s="123">
        <v>13</v>
      </c>
      <c r="B42" s="106" t="s">
        <v>723</v>
      </c>
      <c r="C42" s="106" t="s">
        <v>724</v>
      </c>
      <c r="D42" s="106" t="s">
        <v>702</v>
      </c>
      <c r="E42" s="131" t="s">
        <v>348</v>
      </c>
      <c r="F42" s="132"/>
      <c r="G42" s="132">
        <v>20</v>
      </c>
      <c r="H42" s="133"/>
      <c r="I42" s="133">
        <f t="shared" si="0"/>
        <v>0</v>
      </c>
      <c r="J42" s="16"/>
      <c r="K42" s="16"/>
      <c r="L42" s="16"/>
      <c r="M42" s="16"/>
      <c r="N42" s="16"/>
      <c r="O42" s="16"/>
      <c r="P42" s="2"/>
      <c r="Q42" s="2"/>
      <c r="R42" s="2"/>
      <c r="S42" s="2"/>
      <c r="T42" s="2"/>
      <c r="U42" s="2"/>
      <c r="V42" s="2"/>
      <c r="W42" s="2"/>
      <c r="X42" s="2"/>
      <c r="Y42" s="2"/>
      <c r="Z42" s="2"/>
    </row>
    <row r="43" spans="1:26">
      <c r="A43" s="123">
        <v>14</v>
      </c>
      <c r="B43" s="106" t="s">
        <v>725</v>
      </c>
      <c r="C43" s="106" t="s">
        <v>726</v>
      </c>
      <c r="D43" s="106" t="s">
        <v>706</v>
      </c>
      <c r="E43" s="131" t="s">
        <v>348</v>
      </c>
      <c r="F43" s="131"/>
      <c r="G43" s="131">
        <v>20</v>
      </c>
      <c r="H43" s="133"/>
      <c r="I43" s="133">
        <f t="shared" si="0"/>
        <v>0</v>
      </c>
      <c r="J43" s="16"/>
      <c r="K43" s="16"/>
      <c r="L43" s="16"/>
      <c r="M43" s="16"/>
      <c r="N43" s="16"/>
      <c r="O43" s="16"/>
      <c r="P43" s="2"/>
      <c r="Q43" s="2"/>
      <c r="R43" s="2"/>
      <c r="S43" s="2"/>
      <c r="T43" s="2"/>
      <c r="U43" s="2"/>
      <c r="V43" s="2"/>
      <c r="W43" s="2"/>
      <c r="X43" s="2"/>
      <c r="Y43" s="2"/>
      <c r="Z43" s="2"/>
    </row>
    <row r="44" spans="1:26">
      <c r="A44" s="123">
        <v>15</v>
      </c>
      <c r="B44" s="106" t="s">
        <v>727</v>
      </c>
      <c r="C44" s="106" t="s">
        <v>728</v>
      </c>
      <c r="D44" s="106" t="s">
        <v>706</v>
      </c>
      <c r="E44" s="131" t="s">
        <v>348</v>
      </c>
      <c r="F44" s="132"/>
      <c r="G44" s="132">
        <v>20</v>
      </c>
      <c r="H44" s="133"/>
      <c r="I44" s="133">
        <f t="shared" si="0"/>
        <v>0</v>
      </c>
      <c r="J44" s="16"/>
      <c r="K44" s="16"/>
      <c r="L44" s="16"/>
      <c r="M44" s="16"/>
      <c r="N44" s="16"/>
      <c r="O44" s="16"/>
      <c r="P44" s="2"/>
      <c r="Q44" s="2"/>
      <c r="R44" s="2"/>
      <c r="S44" s="2"/>
      <c r="T44" s="2"/>
      <c r="U44" s="2"/>
      <c r="V44" s="2"/>
      <c r="W44" s="2"/>
      <c r="X44" s="2"/>
      <c r="Y44" s="2"/>
      <c r="Z44" s="2"/>
    </row>
    <row r="45" spans="1:26">
      <c r="A45" s="123">
        <v>16</v>
      </c>
      <c r="B45" s="106" t="s">
        <v>727</v>
      </c>
      <c r="C45" s="106" t="s">
        <v>729</v>
      </c>
      <c r="D45" s="106" t="s">
        <v>702</v>
      </c>
      <c r="E45" s="131" t="s">
        <v>348</v>
      </c>
      <c r="F45" s="131"/>
      <c r="G45" s="131">
        <v>20</v>
      </c>
      <c r="H45" s="133"/>
      <c r="I45" s="133">
        <f t="shared" si="0"/>
        <v>0</v>
      </c>
      <c r="J45" s="16"/>
      <c r="K45" s="16"/>
      <c r="L45" s="16"/>
      <c r="M45" s="16"/>
      <c r="N45" s="16"/>
      <c r="O45" s="16"/>
      <c r="P45" s="2"/>
      <c r="Q45" s="2"/>
      <c r="R45" s="2"/>
      <c r="S45" s="2"/>
      <c r="T45" s="2"/>
      <c r="U45" s="2"/>
      <c r="V45" s="2"/>
      <c r="W45" s="2"/>
      <c r="X45" s="2"/>
      <c r="Y45" s="2"/>
      <c r="Z45" s="2"/>
    </row>
    <row r="46" spans="1:26">
      <c r="A46" s="123">
        <v>17</v>
      </c>
      <c r="B46" s="106" t="s">
        <v>727</v>
      </c>
      <c r="C46" s="106" t="s">
        <v>730</v>
      </c>
      <c r="D46" s="106" t="s">
        <v>329</v>
      </c>
      <c r="E46" s="131" t="s">
        <v>348</v>
      </c>
      <c r="F46" s="131"/>
      <c r="G46" s="131">
        <v>10</v>
      </c>
      <c r="H46" s="133"/>
      <c r="I46" s="133">
        <f t="shared" si="0"/>
        <v>0</v>
      </c>
      <c r="J46" s="16"/>
      <c r="K46" s="16"/>
      <c r="L46" s="16"/>
      <c r="M46" s="16"/>
      <c r="N46" s="16"/>
      <c r="O46" s="16"/>
      <c r="P46" s="2"/>
      <c r="Q46" s="2"/>
      <c r="R46" s="2"/>
      <c r="S46" s="2"/>
      <c r="T46" s="2"/>
      <c r="U46" s="2"/>
      <c r="V46" s="2"/>
      <c r="W46" s="2"/>
      <c r="X46" s="2"/>
      <c r="Y46" s="2"/>
      <c r="Z46" s="2"/>
    </row>
    <row r="47" spans="1:26">
      <c r="A47" s="123">
        <v>18</v>
      </c>
      <c r="B47" s="106" t="s">
        <v>731</v>
      </c>
      <c r="C47" s="106" t="s">
        <v>732</v>
      </c>
      <c r="D47" s="106" t="s">
        <v>702</v>
      </c>
      <c r="E47" s="131" t="s">
        <v>348</v>
      </c>
      <c r="F47" s="132"/>
      <c r="G47" s="132">
        <v>10</v>
      </c>
      <c r="H47" s="133"/>
      <c r="I47" s="133">
        <f t="shared" si="0"/>
        <v>0</v>
      </c>
      <c r="J47" s="16"/>
      <c r="K47" s="16"/>
      <c r="L47" s="16"/>
      <c r="M47" s="16"/>
      <c r="N47" s="16"/>
      <c r="O47" s="16"/>
      <c r="P47" s="2"/>
      <c r="Q47" s="2"/>
      <c r="R47" s="2"/>
      <c r="S47" s="2"/>
      <c r="T47" s="2"/>
      <c r="U47" s="2"/>
      <c r="V47" s="2"/>
      <c r="W47" s="2"/>
      <c r="X47" s="2"/>
      <c r="Y47" s="2"/>
      <c r="Z47" s="2"/>
    </row>
    <row r="48" spans="1:26" ht="30">
      <c r="A48" s="123">
        <v>19</v>
      </c>
      <c r="B48" s="106" t="s">
        <v>733</v>
      </c>
      <c r="C48" s="106" t="s">
        <v>734</v>
      </c>
      <c r="D48" s="106" t="s">
        <v>702</v>
      </c>
      <c r="E48" s="131" t="s">
        <v>348</v>
      </c>
      <c r="F48" s="131"/>
      <c r="G48" s="131">
        <v>10</v>
      </c>
      <c r="H48" s="133"/>
      <c r="I48" s="133">
        <f t="shared" si="0"/>
        <v>0</v>
      </c>
      <c r="J48" s="16"/>
      <c r="K48" s="16"/>
      <c r="L48" s="16"/>
      <c r="M48" s="16"/>
      <c r="N48" s="16"/>
      <c r="O48" s="16"/>
      <c r="P48" s="2"/>
      <c r="Q48" s="2"/>
      <c r="R48" s="2"/>
      <c r="S48" s="2"/>
      <c r="T48" s="2"/>
      <c r="U48" s="2"/>
      <c r="V48" s="2"/>
      <c r="W48" s="2"/>
      <c r="X48" s="2"/>
      <c r="Y48" s="2"/>
      <c r="Z48" s="2"/>
    </row>
    <row r="49" spans="1:26" ht="30">
      <c r="A49" s="123">
        <v>20</v>
      </c>
      <c r="B49" s="106" t="s">
        <v>733</v>
      </c>
      <c r="C49" s="106" t="s">
        <v>735</v>
      </c>
      <c r="D49" s="106" t="s">
        <v>702</v>
      </c>
      <c r="E49" s="131" t="s">
        <v>348</v>
      </c>
      <c r="F49" s="131"/>
      <c r="G49" s="131">
        <v>10</v>
      </c>
      <c r="H49" s="133"/>
      <c r="I49" s="133">
        <f t="shared" si="0"/>
        <v>0</v>
      </c>
      <c r="J49" s="16"/>
      <c r="K49" s="16"/>
      <c r="L49" s="16"/>
      <c r="M49" s="16"/>
      <c r="N49" s="16"/>
      <c r="O49" s="16"/>
      <c r="P49" s="2"/>
      <c r="Q49" s="2"/>
      <c r="R49" s="2"/>
      <c r="S49" s="2"/>
      <c r="T49" s="2"/>
      <c r="U49" s="2"/>
      <c r="V49" s="2"/>
      <c r="W49" s="2"/>
      <c r="X49" s="2"/>
      <c r="Y49" s="2"/>
      <c r="Z49" s="2"/>
    </row>
    <row r="50" spans="1:26" ht="30">
      <c r="A50" s="123">
        <v>21</v>
      </c>
      <c r="B50" s="106" t="s">
        <v>733</v>
      </c>
      <c r="C50" s="106" t="s">
        <v>735</v>
      </c>
      <c r="D50" s="106" t="s">
        <v>702</v>
      </c>
      <c r="E50" s="131" t="s">
        <v>348</v>
      </c>
      <c r="F50" s="131"/>
      <c r="G50" s="131">
        <v>10</v>
      </c>
      <c r="H50" s="133"/>
      <c r="I50" s="133">
        <f t="shared" si="0"/>
        <v>0</v>
      </c>
      <c r="J50" s="16"/>
      <c r="K50" s="16"/>
      <c r="L50" s="16"/>
      <c r="M50" s="16"/>
      <c r="N50" s="16"/>
      <c r="O50" s="16"/>
      <c r="P50" s="2"/>
      <c r="Q50" s="2"/>
      <c r="R50" s="2"/>
      <c r="S50" s="2"/>
      <c r="T50" s="2"/>
      <c r="U50" s="2"/>
      <c r="V50" s="2"/>
      <c r="W50" s="2"/>
      <c r="X50" s="2"/>
      <c r="Y50" s="2"/>
      <c r="Z50" s="2"/>
    </row>
    <row r="51" spans="1:26">
      <c r="A51" s="123">
        <v>22</v>
      </c>
      <c r="B51" s="106" t="s">
        <v>736</v>
      </c>
      <c r="C51" s="106" t="s">
        <v>737</v>
      </c>
      <c r="D51" s="106" t="s">
        <v>702</v>
      </c>
      <c r="E51" s="131" t="s">
        <v>348</v>
      </c>
      <c r="F51" s="131"/>
      <c r="G51" s="131">
        <v>10</v>
      </c>
      <c r="H51" s="133"/>
      <c r="I51" s="133">
        <f t="shared" si="0"/>
        <v>0</v>
      </c>
      <c r="J51" s="16"/>
      <c r="K51" s="16"/>
      <c r="L51" s="16"/>
      <c r="M51" s="16"/>
      <c r="N51" s="16"/>
      <c r="O51" s="16"/>
      <c r="P51" s="2"/>
      <c r="Q51" s="2"/>
      <c r="R51" s="2"/>
      <c r="S51" s="2"/>
      <c r="T51" s="2"/>
      <c r="U51" s="2"/>
      <c r="V51" s="2"/>
      <c r="W51" s="2"/>
      <c r="X51" s="2"/>
      <c r="Y51" s="2"/>
      <c r="Z51" s="2"/>
    </row>
    <row r="52" spans="1:26">
      <c r="A52" s="123">
        <v>23</v>
      </c>
      <c r="B52" s="106" t="s">
        <v>707</v>
      </c>
      <c r="C52" s="106" t="s">
        <v>738</v>
      </c>
      <c r="D52" s="106" t="s">
        <v>702</v>
      </c>
      <c r="E52" s="131" t="s">
        <v>348</v>
      </c>
      <c r="F52" s="131"/>
      <c r="G52" s="131">
        <v>10</v>
      </c>
      <c r="H52" s="133"/>
      <c r="I52" s="133">
        <f t="shared" si="0"/>
        <v>0</v>
      </c>
      <c r="J52" s="16"/>
      <c r="K52" s="16"/>
      <c r="L52" s="16"/>
      <c r="M52" s="16"/>
      <c r="N52" s="16"/>
      <c r="O52" s="16"/>
      <c r="P52" s="2"/>
      <c r="Q52" s="2"/>
      <c r="R52" s="2"/>
      <c r="S52" s="2"/>
      <c r="T52" s="2"/>
      <c r="U52" s="2"/>
      <c r="V52" s="2"/>
      <c r="W52" s="2"/>
      <c r="X52" s="2"/>
      <c r="Y52" s="2"/>
      <c r="Z52" s="2"/>
    </row>
    <row r="53" spans="1:26">
      <c r="A53" s="123">
        <v>24</v>
      </c>
      <c r="B53" s="106" t="s">
        <v>721</v>
      </c>
      <c r="C53" s="106" t="s">
        <v>739</v>
      </c>
      <c r="D53" s="106" t="s">
        <v>702</v>
      </c>
      <c r="E53" s="131" t="s">
        <v>348</v>
      </c>
      <c r="F53" s="135"/>
      <c r="G53" s="127">
        <v>10</v>
      </c>
      <c r="H53" s="7"/>
      <c r="I53" s="133">
        <f t="shared" si="0"/>
        <v>0</v>
      </c>
      <c r="J53" s="16"/>
      <c r="K53" s="16"/>
      <c r="L53" s="16"/>
      <c r="M53" s="16"/>
      <c r="N53" s="16"/>
      <c r="O53" s="16"/>
      <c r="P53" s="2"/>
      <c r="Q53" s="2"/>
      <c r="R53" s="2"/>
      <c r="S53" s="2"/>
      <c r="T53" s="2"/>
      <c r="U53" s="2"/>
      <c r="V53" s="2"/>
      <c r="W53" s="2"/>
      <c r="X53" s="2"/>
      <c r="Y53" s="2"/>
      <c r="Z53" s="2"/>
    </row>
    <row r="54" spans="1:26" ht="30">
      <c r="A54" s="123">
        <v>25</v>
      </c>
      <c r="B54" s="106" t="s">
        <v>740</v>
      </c>
      <c r="C54" s="106" t="s">
        <v>741</v>
      </c>
      <c r="D54" s="106" t="s">
        <v>702</v>
      </c>
      <c r="E54" s="131" t="s">
        <v>348</v>
      </c>
      <c r="F54" s="136"/>
      <c r="G54" s="136">
        <v>1</v>
      </c>
      <c r="H54" s="137"/>
      <c r="I54" s="133">
        <f t="shared" si="0"/>
        <v>0</v>
      </c>
      <c r="J54" s="16"/>
      <c r="K54" s="16"/>
      <c r="L54" s="16"/>
      <c r="M54" s="16"/>
      <c r="N54" s="16"/>
      <c r="O54" s="16"/>
      <c r="P54" s="2"/>
      <c r="Q54" s="2"/>
      <c r="R54" s="2"/>
      <c r="S54" s="2"/>
      <c r="T54" s="2"/>
      <c r="U54" s="2"/>
      <c r="V54" s="2"/>
      <c r="W54" s="2"/>
      <c r="X54" s="2"/>
      <c r="Y54" s="2"/>
      <c r="Z54" s="2"/>
    </row>
    <row r="55" spans="1:26" ht="30">
      <c r="A55" s="123">
        <v>26</v>
      </c>
      <c r="B55" s="106" t="s">
        <v>742</v>
      </c>
      <c r="C55" s="106" t="s">
        <v>743</v>
      </c>
      <c r="D55" s="106" t="s">
        <v>702</v>
      </c>
      <c r="E55" s="131" t="s">
        <v>348</v>
      </c>
      <c r="F55" s="136"/>
      <c r="G55" s="136">
        <v>10</v>
      </c>
      <c r="H55" s="137"/>
      <c r="I55" s="133">
        <f t="shared" si="0"/>
        <v>0</v>
      </c>
      <c r="J55" s="16"/>
      <c r="K55" s="16"/>
      <c r="L55" s="16"/>
      <c r="M55" s="16"/>
      <c r="N55" s="16"/>
      <c r="O55" s="16"/>
      <c r="P55" s="2"/>
      <c r="Q55" s="2"/>
      <c r="R55" s="2"/>
      <c r="S55" s="2"/>
      <c r="T55" s="2"/>
      <c r="U55" s="2"/>
      <c r="V55" s="2"/>
      <c r="W55" s="2"/>
      <c r="X55" s="2"/>
      <c r="Y55" s="2"/>
      <c r="Z55" s="2"/>
    </row>
    <row r="56" spans="1:26" ht="30">
      <c r="A56" s="123">
        <v>27</v>
      </c>
      <c r="B56" s="106" t="s">
        <v>742</v>
      </c>
      <c r="C56" s="106" t="s">
        <v>744</v>
      </c>
      <c r="D56" s="106" t="s">
        <v>702</v>
      </c>
      <c r="E56" s="131" t="s">
        <v>348</v>
      </c>
      <c r="F56" s="136"/>
      <c r="G56" s="136">
        <v>10</v>
      </c>
      <c r="H56" s="137"/>
      <c r="I56" s="133">
        <f t="shared" si="0"/>
        <v>0</v>
      </c>
      <c r="J56" s="16"/>
      <c r="K56" s="16"/>
      <c r="L56" s="16"/>
      <c r="M56" s="16"/>
      <c r="N56" s="16"/>
      <c r="O56" s="16"/>
      <c r="P56" s="2"/>
      <c r="Q56" s="2"/>
      <c r="R56" s="2"/>
      <c r="S56" s="2"/>
      <c r="T56" s="2"/>
      <c r="U56" s="2"/>
      <c r="V56" s="2"/>
      <c r="W56" s="2"/>
      <c r="X56" s="2"/>
      <c r="Y56" s="2"/>
      <c r="Z56" s="2"/>
    </row>
    <row r="57" spans="1:26">
      <c r="A57" s="123">
        <v>28</v>
      </c>
      <c r="B57" s="106" t="s">
        <v>733</v>
      </c>
      <c r="C57" s="106" t="s">
        <v>745</v>
      </c>
      <c r="D57" s="106" t="s">
        <v>702</v>
      </c>
      <c r="E57" s="131" t="s">
        <v>348</v>
      </c>
      <c r="F57" s="136"/>
      <c r="G57" s="136">
        <v>10</v>
      </c>
      <c r="H57" s="7"/>
      <c r="I57" s="133">
        <f t="shared" si="0"/>
        <v>0</v>
      </c>
      <c r="J57" s="16"/>
      <c r="K57" s="16"/>
      <c r="L57" s="16"/>
      <c r="M57" s="16"/>
      <c r="N57" s="16"/>
      <c r="O57" s="16"/>
      <c r="P57" s="2"/>
      <c r="Q57" s="2"/>
      <c r="R57" s="2"/>
      <c r="S57" s="2"/>
      <c r="T57" s="2"/>
      <c r="U57" s="2"/>
      <c r="V57" s="2"/>
      <c r="W57" s="2"/>
      <c r="X57" s="2"/>
      <c r="Y57" s="2"/>
      <c r="Z57" s="2"/>
    </row>
    <row r="58" spans="1:26">
      <c r="A58" s="123">
        <v>29</v>
      </c>
      <c r="B58" s="106" t="s">
        <v>746</v>
      </c>
      <c r="C58" s="106" t="s">
        <v>747</v>
      </c>
      <c r="D58" s="106" t="s">
        <v>702</v>
      </c>
      <c r="E58" s="131" t="s">
        <v>348</v>
      </c>
      <c r="F58" s="136"/>
      <c r="G58" s="136">
        <v>10</v>
      </c>
      <c r="H58" s="137"/>
      <c r="I58" s="133">
        <f t="shared" si="0"/>
        <v>0</v>
      </c>
      <c r="J58" s="16"/>
      <c r="K58" s="16"/>
      <c r="L58" s="16"/>
      <c r="M58" s="16"/>
      <c r="N58" s="16"/>
      <c r="O58" s="16"/>
      <c r="P58" s="2"/>
      <c r="Q58" s="2"/>
      <c r="R58" s="2"/>
      <c r="S58" s="2"/>
      <c r="T58" s="2"/>
      <c r="U58" s="2"/>
      <c r="V58" s="2"/>
      <c r="W58" s="2"/>
      <c r="X58" s="2"/>
      <c r="Y58" s="2"/>
      <c r="Z58" s="2"/>
    </row>
    <row r="59" spans="1:26">
      <c r="A59" s="123">
        <v>30</v>
      </c>
      <c r="B59" s="106" t="s">
        <v>748</v>
      </c>
      <c r="C59" s="106" t="s">
        <v>749</v>
      </c>
      <c r="D59" s="106" t="s">
        <v>702</v>
      </c>
      <c r="E59" s="131" t="s">
        <v>348</v>
      </c>
      <c r="F59" s="136"/>
      <c r="G59" s="136">
        <v>25</v>
      </c>
      <c r="H59" s="137"/>
      <c r="I59" s="133">
        <f t="shared" si="0"/>
        <v>0</v>
      </c>
      <c r="J59" s="16"/>
      <c r="K59" s="16"/>
      <c r="L59" s="16"/>
      <c r="M59" s="16"/>
      <c r="N59" s="16"/>
      <c r="O59" s="16"/>
      <c r="P59" s="2"/>
      <c r="Q59" s="2"/>
      <c r="R59" s="2"/>
      <c r="S59" s="2"/>
      <c r="T59" s="2"/>
      <c r="U59" s="2"/>
      <c r="V59" s="2"/>
      <c r="W59" s="2"/>
      <c r="X59" s="2"/>
      <c r="Y59" s="2"/>
      <c r="Z59" s="2"/>
    </row>
    <row r="60" spans="1:26">
      <c r="A60" s="123">
        <v>31</v>
      </c>
      <c r="B60" s="106" t="s">
        <v>750</v>
      </c>
      <c r="C60" s="106" t="s">
        <v>751</v>
      </c>
      <c r="D60" s="106" t="s">
        <v>752</v>
      </c>
      <c r="E60" s="131" t="s">
        <v>753</v>
      </c>
      <c r="F60" s="136"/>
      <c r="G60" s="136">
        <v>3</v>
      </c>
      <c r="H60" s="137"/>
      <c r="I60" s="133">
        <f t="shared" si="0"/>
        <v>0</v>
      </c>
      <c r="J60" s="16"/>
      <c r="K60" s="16"/>
      <c r="L60" s="16"/>
      <c r="M60" s="16"/>
      <c r="N60" s="16"/>
      <c r="O60" s="16"/>
      <c r="P60" s="2"/>
      <c r="Q60" s="2"/>
      <c r="R60" s="2"/>
      <c r="S60" s="2"/>
      <c r="T60" s="2"/>
      <c r="U60" s="2"/>
      <c r="V60" s="2"/>
      <c r="W60" s="2"/>
      <c r="X60" s="2"/>
      <c r="Y60" s="2"/>
      <c r="Z60" s="2"/>
    </row>
    <row r="61" spans="1:26">
      <c r="A61" s="123">
        <v>32</v>
      </c>
      <c r="B61" s="106" t="s">
        <v>750</v>
      </c>
      <c r="C61" s="106" t="s">
        <v>754</v>
      </c>
      <c r="D61" s="106" t="s">
        <v>752</v>
      </c>
      <c r="E61" s="131" t="s">
        <v>753</v>
      </c>
      <c r="F61" s="136"/>
      <c r="G61" s="136">
        <v>1</v>
      </c>
      <c r="H61" s="137"/>
      <c r="I61" s="133">
        <f t="shared" si="0"/>
        <v>0</v>
      </c>
      <c r="J61" s="16"/>
      <c r="K61" s="16"/>
      <c r="L61" s="16"/>
      <c r="M61" s="16"/>
      <c r="N61" s="16"/>
      <c r="O61" s="16"/>
      <c r="P61" s="2"/>
      <c r="Q61" s="2"/>
      <c r="R61" s="2"/>
      <c r="S61" s="2"/>
      <c r="T61" s="2"/>
      <c r="U61" s="2"/>
      <c r="V61" s="2"/>
      <c r="W61" s="2"/>
      <c r="X61" s="2"/>
      <c r="Y61" s="2"/>
      <c r="Z61" s="2"/>
    </row>
    <row r="62" spans="1:26">
      <c r="A62" s="123">
        <v>33</v>
      </c>
      <c r="B62" s="106" t="s">
        <v>750</v>
      </c>
      <c r="C62" s="106" t="s">
        <v>755</v>
      </c>
      <c r="D62" s="106" t="s">
        <v>752</v>
      </c>
      <c r="E62" s="131" t="s">
        <v>753</v>
      </c>
      <c r="F62" s="136"/>
      <c r="G62" s="136">
        <v>1</v>
      </c>
      <c r="H62" s="137"/>
      <c r="I62" s="133">
        <f t="shared" si="0"/>
        <v>0</v>
      </c>
      <c r="J62" s="16"/>
      <c r="K62" s="16"/>
      <c r="L62" s="16"/>
      <c r="M62" s="16"/>
      <c r="N62" s="16"/>
      <c r="O62" s="16"/>
      <c r="P62" s="2"/>
      <c r="Q62" s="2"/>
      <c r="R62" s="2"/>
      <c r="S62" s="2"/>
      <c r="T62" s="2"/>
      <c r="U62" s="2"/>
      <c r="V62" s="2"/>
      <c r="W62" s="2"/>
      <c r="X62" s="2"/>
      <c r="Y62" s="2"/>
      <c r="Z62" s="2"/>
    </row>
    <row r="63" spans="1:26" ht="30">
      <c r="A63" s="123">
        <v>34</v>
      </c>
      <c r="B63" s="106" t="s">
        <v>756</v>
      </c>
      <c r="C63" s="106" t="s">
        <v>757</v>
      </c>
      <c r="D63" s="106" t="s">
        <v>702</v>
      </c>
      <c r="E63" s="131" t="s">
        <v>348</v>
      </c>
      <c r="F63" s="136"/>
      <c r="G63" s="136">
        <v>1</v>
      </c>
      <c r="H63" s="137"/>
      <c r="I63" s="133">
        <f t="shared" si="0"/>
        <v>0</v>
      </c>
      <c r="J63" s="16"/>
      <c r="K63" s="16"/>
      <c r="L63" s="16"/>
      <c r="M63" s="16"/>
      <c r="N63" s="16"/>
      <c r="O63" s="16"/>
      <c r="P63" s="2"/>
      <c r="Q63" s="2"/>
      <c r="R63" s="2"/>
      <c r="S63" s="2"/>
      <c r="T63" s="2"/>
      <c r="U63" s="2"/>
      <c r="V63" s="2"/>
      <c r="W63" s="2"/>
      <c r="X63" s="2"/>
      <c r="Y63" s="2"/>
      <c r="Z63" s="2"/>
    </row>
    <row r="64" spans="1:26">
      <c r="A64" s="123">
        <v>35</v>
      </c>
      <c r="B64" s="106" t="s">
        <v>758</v>
      </c>
      <c r="C64" s="106" t="s">
        <v>759</v>
      </c>
      <c r="D64" s="106" t="s">
        <v>702</v>
      </c>
      <c r="E64" s="131" t="s">
        <v>348</v>
      </c>
      <c r="F64" s="136"/>
      <c r="G64" s="136">
        <v>100</v>
      </c>
      <c r="H64" s="137"/>
      <c r="I64" s="133">
        <f t="shared" si="0"/>
        <v>0</v>
      </c>
      <c r="J64" s="16"/>
      <c r="K64" s="16"/>
      <c r="L64" s="16"/>
      <c r="M64" s="16"/>
      <c r="N64" s="16"/>
      <c r="O64" s="16"/>
      <c r="P64" s="2"/>
      <c r="Q64" s="2"/>
      <c r="R64" s="2"/>
      <c r="S64" s="2"/>
      <c r="T64" s="2"/>
      <c r="U64" s="2"/>
      <c r="V64" s="2"/>
      <c r="W64" s="2"/>
      <c r="X64" s="2"/>
      <c r="Y64" s="2"/>
      <c r="Z64" s="2"/>
    </row>
    <row r="65" spans="1:26">
      <c r="A65" s="123">
        <v>36</v>
      </c>
      <c r="B65" s="106" t="s">
        <v>758</v>
      </c>
      <c r="C65" s="106" t="s">
        <v>760</v>
      </c>
      <c r="D65" s="106" t="s">
        <v>702</v>
      </c>
      <c r="E65" s="131" t="s">
        <v>348</v>
      </c>
      <c r="F65" s="136"/>
      <c r="G65" s="136">
        <v>100</v>
      </c>
      <c r="H65" s="137"/>
      <c r="I65" s="133">
        <f t="shared" si="0"/>
        <v>0</v>
      </c>
      <c r="J65" s="16"/>
      <c r="K65" s="16"/>
      <c r="L65" s="16"/>
      <c r="M65" s="16"/>
      <c r="N65" s="16"/>
      <c r="O65" s="16"/>
      <c r="P65" s="2"/>
      <c r="Q65" s="2"/>
      <c r="R65" s="2"/>
      <c r="S65" s="2"/>
      <c r="T65" s="2"/>
      <c r="U65" s="2"/>
      <c r="V65" s="2"/>
      <c r="W65" s="2"/>
      <c r="X65" s="2"/>
      <c r="Y65" s="2"/>
      <c r="Z65" s="2"/>
    </row>
    <row r="66" spans="1:26">
      <c r="A66" s="123">
        <v>37</v>
      </c>
      <c r="B66" s="106" t="s">
        <v>758</v>
      </c>
      <c r="C66" s="106" t="s">
        <v>761</v>
      </c>
      <c r="D66" s="106" t="s">
        <v>702</v>
      </c>
      <c r="E66" s="131" t="s">
        <v>348</v>
      </c>
      <c r="F66" s="136"/>
      <c r="G66" s="136">
        <v>100</v>
      </c>
      <c r="H66" s="137"/>
      <c r="I66" s="133">
        <f t="shared" si="0"/>
        <v>0</v>
      </c>
      <c r="J66" s="16"/>
      <c r="K66" s="16"/>
      <c r="L66" s="16"/>
      <c r="M66" s="16"/>
      <c r="N66" s="16"/>
      <c r="O66" s="16"/>
      <c r="P66" s="2"/>
      <c r="Q66" s="2"/>
      <c r="R66" s="2"/>
      <c r="S66" s="2"/>
      <c r="T66" s="2"/>
      <c r="U66" s="2"/>
      <c r="V66" s="2"/>
      <c r="W66" s="2"/>
      <c r="X66" s="2"/>
      <c r="Y66" s="2"/>
      <c r="Z66" s="2"/>
    </row>
    <row r="67" spans="1:26">
      <c r="A67" s="123">
        <v>38</v>
      </c>
      <c r="B67" s="106" t="s">
        <v>762</v>
      </c>
      <c r="C67" s="106" t="s">
        <v>763</v>
      </c>
      <c r="D67" s="106" t="s">
        <v>702</v>
      </c>
      <c r="E67" s="131" t="s">
        <v>348</v>
      </c>
      <c r="F67" s="136"/>
      <c r="G67" s="136">
        <v>100</v>
      </c>
      <c r="H67" s="137"/>
      <c r="I67" s="133">
        <f t="shared" si="0"/>
        <v>0</v>
      </c>
      <c r="J67" s="16"/>
      <c r="K67" s="16"/>
      <c r="L67" s="16"/>
      <c r="M67" s="16"/>
      <c r="N67" s="16"/>
      <c r="O67" s="16"/>
      <c r="P67" s="2"/>
      <c r="Q67" s="2"/>
      <c r="R67" s="2"/>
      <c r="S67" s="2"/>
      <c r="T67" s="2"/>
      <c r="U67" s="2"/>
      <c r="V67" s="2"/>
      <c r="W67" s="2"/>
      <c r="X67" s="2"/>
      <c r="Y67" s="2"/>
      <c r="Z67" s="2"/>
    </row>
    <row r="68" spans="1:26">
      <c r="A68" s="123">
        <v>39</v>
      </c>
      <c r="B68" s="106" t="s">
        <v>764</v>
      </c>
      <c r="C68" s="106" t="s">
        <v>765</v>
      </c>
      <c r="D68" s="106" t="s">
        <v>766</v>
      </c>
      <c r="E68" s="131" t="s">
        <v>348</v>
      </c>
      <c r="F68" s="136"/>
      <c r="G68" s="136">
        <v>5000</v>
      </c>
      <c r="H68" s="137"/>
      <c r="I68" s="133">
        <f t="shared" si="0"/>
        <v>0</v>
      </c>
      <c r="J68" s="16"/>
      <c r="K68" s="16"/>
      <c r="L68" s="16"/>
      <c r="M68" s="16"/>
      <c r="N68" s="16"/>
      <c r="O68" s="16"/>
      <c r="P68" s="2"/>
      <c r="Q68" s="2"/>
      <c r="R68" s="2"/>
      <c r="S68" s="2"/>
      <c r="T68" s="2"/>
      <c r="U68" s="2"/>
      <c r="V68" s="2"/>
      <c r="W68" s="2"/>
      <c r="X68" s="2"/>
      <c r="Y68" s="2"/>
      <c r="Z68" s="2"/>
    </row>
    <row r="69" spans="1:26" ht="30">
      <c r="A69" s="123">
        <v>40</v>
      </c>
      <c r="B69" s="106" t="s">
        <v>767</v>
      </c>
      <c r="C69" s="106" t="s">
        <v>768</v>
      </c>
      <c r="D69" s="106" t="s">
        <v>769</v>
      </c>
      <c r="E69" s="131" t="s">
        <v>348</v>
      </c>
      <c r="F69" s="136"/>
      <c r="G69" s="136">
        <v>50000</v>
      </c>
      <c r="H69" s="137"/>
      <c r="I69" s="133">
        <f t="shared" si="0"/>
        <v>0</v>
      </c>
      <c r="J69" s="16"/>
      <c r="K69" s="16"/>
      <c r="L69" s="16"/>
      <c r="M69" s="16"/>
      <c r="N69" s="16"/>
      <c r="O69" s="16"/>
      <c r="P69" s="2"/>
      <c r="Q69" s="2"/>
      <c r="R69" s="2"/>
      <c r="S69" s="2"/>
      <c r="T69" s="2"/>
      <c r="U69" s="2"/>
      <c r="V69" s="2"/>
      <c r="W69" s="2"/>
      <c r="X69" s="2"/>
      <c r="Y69" s="2"/>
      <c r="Z69" s="2"/>
    </row>
    <row r="70" spans="1:26" ht="30">
      <c r="A70" s="123">
        <v>41</v>
      </c>
      <c r="B70" s="12" t="s">
        <v>767</v>
      </c>
      <c r="C70" s="106" t="s">
        <v>770</v>
      </c>
      <c r="D70" s="106" t="s">
        <v>771</v>
      </c>
      <c r="E70" s="131" t="s">
        <v>348</v>
      </c>
      <c r="F70" s="136"/>
      <c r="G70" s="136">
        <v>50000</v>
      </c>
      <c r="H70" s="137"/>
      <c r="I70" s="133">
        <f t="shared" si="0"/>
        <v>0</v>
      </c>
      <c r="J70" s="16"/>
      <c r="K70" s="16"/>
      <c r="L70" s="16"/>
      <c r="M70" s="16"/>
      <c r="N70" s="16"/>
      <c r="O70" s="16"/>
      <c r="P70" s="2"/>
      <c r="Q70" s="2"/>
      <c r="R70" s="2"/>
      <c r="S70" s="2"/>
      <c r="T70" s="2"/>
      <c r="U70" s="2"/>
      <c r="V70" s="2"/>
      <c r="W70" s="2"/>
      <c r="X70" s="2"/>
      <c r="Y70" s="2"/>
      <c r="Z70" s="2"/>
    </row>
    <row r="71" spans="1:26">
      <c r="A71" s="123">
        <v>42</v>
      </c>
      <c r="B71" s="12" t="s">
        <v>767</v>
      </c>
      <c r="C71" s="106" t="s">
        <v>772</v>
      </c>
      <c r="D71" s="106" t="s">
        <v>773</v>
      </c>
      <c r="E71" s="131" t="s">
        <v>348</v>
      </c>
      <c r="F71" s="136"/>
      <c r="G71" s="136">
        <v>50000</v>
      </c>
      <c r="H71" s="137"/>
      <c r="I71" s="133">
        <f t="shared" si="0"/>
        <v>0</v>
      </c>
      <c r="J71" s="16"/>
      <c r="K71" s="16"/>
      <c r="L71" s="16"/>
      <c r="M71" s="16"/>
      <c r="N71" s="16"/>
      <c r="O71" s="16"/>
      <c r="P71" s="2"/>
      <c r="Q71" s="2"/>
      <c r="R71" s="2"/>
      <c r="S71" s="2"/>
      <c r="T71" s="2"/>
      <c r="U71" s="2"/>
      <c r="V71" s="2"/>
      <c r="W71" s="2"/>
      <c r="X71" s="2"/>
      <c r="Y71" s="2"/>
      <c r="Z71" s="2"/>
    </row>
    <row r="72" spans="1:26">
      <c r="A72" s="123">
        <v>43</v>
      </c>
      <c r="B72" s="12" t="s">
        <v>774</v>
      </c>
      <c r="C72" s="106" t="s">
        <v>775</v>
      </c>
      <c r="D72" s="106" t="s">
        <v>771</v>
      </c>
      <c r="E72" s="131" t="s">
        <v>348</v>
      </c>
      <c r="F72" s="136"/>
      <c r="G72" s="136">
        <v>50000</v>
      </c>
      <c r="H72" s="137"/>
      <c r="I72" s="133">
        <f t="shared" si="0"/>
        <v>0</v>
      </c>
      <c r="J72" s="16"/>
      <c r="K72" s="16"/>
      <c r="L72" s="16"/>
      <c r="M72" s="16"/>
      <c r="N72" s="16"/>
      <c r="O72" s="16"/>
      <c r="P72" s="2"/>
      <c r="Q72" s="2"/>
      <c r="R72" s="2"/>
      <c r="S72" s="2"/>
      <c r="T72" s="2"/>
      <c r="U72" s="2"/>
      <c r="V72" s="2"/>
      <c r="W72" s="2"/>
      <c r="X72" s="2"/>
      <c r="Y72" s="2"/>
      <c r="Z72" s="2"/>
    </row>
    <row r="73" spans="1:26">
      <c r="A73" s="123">
        <v>44</v>
      </c>
      <c r="B73" s="12" t="s">
        <v>776</v>
      </c>
      <c r="C73" s="106" t="s">
        <v>777</v>
      </c>
      <c r="D73" s="106" t="s">
        <v>771</v>
      </c>
      <c r="E73" s="131" t="s">
        <v>348</v>
      </c>
      <c r="F73" s="136"/>
      <c r="G73" s="136">
        <v>50000</v>
      </c>
      <c r="H73" s="137"/>
      <c r="I73" s="133">
        <f t="shared" si="0"/>
        <v>0</v>
      </c>
      <c r="J73" s="16"/>
      <c r="K73" s="16"/>
      <c r="L73" s="16"/>
      <c r="M73" s="16"/>
      <c r="N73" s="16"/>
      <c r="O73" s="16"/>
      <c r="P73" s="2"/>
      <c r="Q73" s="2"/>
      <c r="R73" s="2"/>
      <c r="S73" s="2"/>
      <c r="T73" s="2"/>
      <c r="U73" s="2"/>
      <c r="V73" s="2"/>
      <c r="W73" s="2"/>
      <c r="X73" s="2"/>
      <c r="Y73" s="2"/>
      <c r="Z73" s="2"/>
    </row>
    <row r="74" spans="1:26" ht="30">
      <c r="A74" s="123">
        <v>45</v>
      </c>
      <c r="B74" s="12" t="s">
        <v>778</v>
      </c>
      <c r="C74" s="106" t="s">
        <v>779</v>
      </c>
      <c r="D74" s="106" t="s">
        <v>702</v>
      </c>
      <c r="E74" s="131" t="s">
        <v>348</v>
      </c>
      <c r="F74" s="136"/>
      <c r="G74" s="136">
        <v>100</v>
      </c>
      <c r="H74" s="137"/>
      <c r="I74" s="133">
        <f t="shared" si="0"/>
        <v>0</v>
      </c>
      <c r="J74" s="16"/>
      <c r="K74" s="16"/>
      <c r="L74" s="16"/>
      <c r="M74" s="16"/>
      <c r="N74" s="16"/>
      <c r="O74" s="16"/>
      <c r="P74" s="2"/>
      <c r="Q74" s="2"/>
      <c r="R74" s="2"/>
      <c r="S74" s="2"/>
      <c r="T74" s="2"/>
      <c r="U74" s="2"/>
      <c r="V74" s="2"/>
      <c r="W74" s="2"/>
      <c r="X74" s="2"/>
      <c r="Y74" s="2"/>
      <c r="Z74" s="2"/>
    </row>
    <row r="75" spans="1:26" ht="30">
      <c r="A75" s="123">
        <v>46</v>
      </c>
      <c r="B75" s="12" t="s">
        <v>780</v>
      </c>
      <c r="C75" s="106" t="s">
        <v>781</v>
      </c>
      <c r="D75" s="106" t="s">
        <v>702</v>
      </c>
      <c r="E75" s="131" t="s">
        <v>348</v>
      </c>
      <c r="F75" s="136"/>
      <c r="G75" s="136">
        <v>200</v>
      </c>
      <c r="H75" s="137"/>
      <c r="I75" s="133">
        <f t="shared" si="0"/>
        <v>0</v>
      </c>
      <c r="J75" s="16"/>
      <c r="K75" s="16"/>
      <c r="L75" s="16"/>
      <c r="M75" s="16"/>
      <c r="N75" s="16"/>
      <c r="O75" s="16"/>
      <c r="P75" s="2"/>
      <c r="Q75" s="2"/>
      <c r="R75" s="2"/>
      <c r="S75" s="2"/>
      <c r="T75" s="2"/>
      <c r="U75" s="2"/>
      <c r="V75" s="2"/>
      <c r="W75" s="2"/>
      <c r="X75" s="2"/>
      <c r="Y75" s="2"/>
      <c r="Z75" s="2"/>
    </row>
    <row r="76" spans="1:26" ht="30">
      <c r="A76" s="123">
        <v>47</v>
      </c>
      <c r="B76" s="12" t="s">
        <v>782</v>
      </c>
      <c r="C76" s="106" t="s">
        <v>783</v>
      </c>
      <c r="D76" s="106" t="s">
        <v>784</v>
      </c>
      <c r="E76" s="131" t="s">
        <v>348</v>
      </c>
      <c r="F76" s="136"/>
      <c r="G76" s="136">
        <v>1000</v>
      </c>
      <c r="H76" s="137"/>
      <c r="I76" s="133">
        <f t="shared" si="0"/>
        <v>0</v>
      </c>
      <c r="J76" s="16"/>
      <c r="K76" s="16"/>
      <c r="L76" s="16"/>
      <c r="M76" s="16"/>
      <c r="N76" s="16"/>
      <c r="O76" s="16"/>
      <c r="P76" s="2"/>
      <c r="Q76" s="2"/>
      <c r="R76" s="2"/>
      <c r="S76" s="2"/>
      <c r="T76" s="2"/>
      <c r="U76" s="2"/>
      <c r="V76" s="2"/>
      <c r="W76" s="2"/>
      <c r="X76" s="2"/>
      <c r="Y76" s="2"/>
      <c r="Z76" s="2"/>
    </row>
    <row r="77" spans="1:26" ht="30">
      <c r="A77" s="123">
        <v>48</v>
      </c>
      <c r="B77" s="12" t="s">
        <v>782</v>
      </c>
      <c r="C77" s="106" t="s">
        <v>785</v>
      </c>
      <c r="D77" s="106" t="s">
        <v>786</v>
      </c>
      <c r="E77" s="131" t="s">
        <v>348</v>
      </c>
      <c r="F77" s="136"/>
      <c r="G77" s="136">
        <v>1000</v>
      </c>
      <c r="H77" s="137"/>
      <c r="I77" s="133">
        <f t="shared" si="0"/>
        <v>0</v>
      </c>
      <c r="J77" s="16"/>
      <c r="K77" s="16"/>
      <c r="L77" s="16"/>
      <c r="M77" s="16"/>
      <c r="N77" s="16"/>
      <c r="O77" s="16"/>
      <c r="P77" s="2"/>
      <c r="Q77" s="2"/>
      <c r="R77" s="2"/>
      <c r="S77" s="2"/>
      <c r="T77" s="2"/>
      <c r="U77" s="2"/>
      <c r="V77" s="2"/>
      <c r="W77" s="2"/>
      <c r="X77" s="2"/>
      <c r="Y77" s="2"/>
      <c r="Z77" s="2"/>
    </row>
    <row r="78" spans="1:26" ht="90">
      <c r="A78" s="123">
        <v>49</v>
      </c>
      <c r="B78" s="12" t="s">
        <v>787</v>
      </c>
      <c r="C78" s="106" t="s">
        <v>788</v>
      </c>
      <c r="D78" s="106" t="s">
        <v>789</v>
      </c>
      <c r="E78" s="131" t="s">
        <v>348</v>
      </c>
      <c r="F78" s="136"/>
      <c r="G78" s="136">
        <v>2000</v>
      </c>
      <c r="H78" s="137"/>
      <c r="I78" s="133">
        <f t="shared" si="0"/>
        <v>0</v>
      </c>
      <c r="J78" s="16"/>
      <c r="K78" s="16"/>
      <c r="L78" s="16"/>
      <c r="M78" s="16"/>
      <c r="N78" s="16"/>
      <c r="O78" s="16"/>
      <c r="P78" s="2"/>
      <c r="Q78" s="2"/>
      <c r="R78" s="2"/>
      <c r="S78" s="2"/>
      <c r="T78" s="2"/>
      <c r="U78" s="2"/>
      <c r="V78" s="2"/>
      <c r="W78" s="2"/>
      <c r="X78" s="2"/>
      <c r="Y78" s="2"/>
      <c r="Z78" s="2"/>
    </row>
    <row r="79" spans="1:26">
      <c r="A79" s="123">
        <v>50</v>
      </c>
      <c r="B79" s="12" t="s">
        <v>790</v>
      </c>
      <c r="C79" s="106" t="s">
        <v>791</v>
      </c>
      <c r="D79" s="106" t="s">
        <v>702</v>
      </c>
      <c r="E79" s="131" t="s">
        <v>348</v>
      </c>
      <c r="F79" s="136"/>
      <c r="G79" s="136">
        <v>10</v>
      </c>
      <c r="H79" s="137"/>
      <c r="I79" s="133">
        <f t="shared" si="0"/>
        <v>0</v>
      </c>
      <c r="J79" s="16"/>
      <c r="K79" s="16"/>
      <c r="L79" s="16"/>
      <c r="M79" s="16"/>
      <c r="N79" s="16"/>
      <c r="O79" s="16"/>
      <c r="P79" s="2"/>
      <c r="Q79" s="2"/>
      <c r="R79" s="2"/>
      <c r="S79" s="2"/>
      <c r="T79" s="2"/>
      <c r="U79" s="2"/>
      <c r="V79" s="2"/>
      <c r="W79" s="2"/>
      <c r="X79" s="2"/>
      <c r="Y79" s="2"/>
      <c r="Z79" s="2"/>
    </row>
    <row r="80" spans="1:26">
      <c r="A80" s="123">
        <v>51</v>
      </c>
      <c r="B80" s="12" t="s">
        <v>790</v>
      </c>
      <c r="C80" s="106" t="s">
        <v>792</v>
      </c>
      <c r="D80" s="106" t="s">
        <v>702</v>
      </c>
      <c r="E80" s="131" t="s">
        <v>348</v>
      </c>
      <c r="F80" s="136"/>
      <c r="G80" s="136">
        <v>10</v>
      </c>
      <c r="H80" s="137"/>
      <c r="I80" s="133">
        <f t="shared" si="0"/>
        <v>0</v>
      </c>
      <c r="J80" s="16"/>
      <c r="K80" s="16"/>
      <c r="L80" s="16"/>
      <c r="M80" s="16"/>
      <c r="N80" s="16"/>
      <c r="O80" s="16"/>
      <c r="P80" s="2"/>
      <c r="Q80" s="2"/>
      <c r="R80" s="2"/>
      <c r="S80" s="2"/>
      <c r="T80" s="2"/>
      <c r="U80" s="2"/>
      <c r="V80" s="2"/>
      <c r="W80" s="2"/>
      <c r="X80" s="2"/>
      <c r="Y80" s="2"/>
      <c r="Z80" s="2"/>
    </row>
    <row r="81" spans="1:26">
      <c r="A81" s="123">
        <v>52</v>
      </c>
      <c r="B81" s="12" t="s">
        <v>790</v>
      </c>
      <c r="C81" s="106" t="s">
        <v>793</v>
      </c>
      <c r="D81" s="106" t="s">
        <v>702</v>
      </c>
      <c r="E81" s="131" t="s">
        <v>348</v>
      </c>
      <c r="F81" s="136"/>
      <c r="G81" s="136">
        <v>10</v>
      </c>
      <c r="H81" s="137"/>
      <c r="I81" s="133">
        <f t="shared" si="0"/>
        <v>0</v>
      </c>
      <c r="J81" s="16"/>
      <c r="K81" s="16"/>
      <c r="L81" s="16"/>
      <c r="M81" s="16"/>
      <c r="N81" s="16"/>
      <c r="O81" s="16"/>
      <c r="P81" s="2"/>
      <c r="Q81" s="2"/>
      <c r="R81" s="2"/>
      <c r="S81" s="2"/>
      <c r="T81" s="2"/>
      <c r="U81" s="2"/>
      <c r="V81" s="2"/>
      <c r="W81" s="2"/>
      <c r="X81" s="2"/>
      <c r="Y81" s="2"/>
      <c r="Z81" s="2"/>
    </row>
    <row r="82" spans="1:26" ht="30">
      <c r="A82" s="16"/>
      <c r="B82" s="41"/>
      <c r="C82" s="42"/>
      <c r="D82" s="43"/>
      <c r="E82" s="43"/>
      <c r="F82" s="44"/>
      <c r="G82" s="44"/>
      <c r="H82" s="45" t="s">
        <v>117</v>
      </c>
      <c r="I82" s="46">
        <f>SUM(I30:I81)</f>
        <v>0</v>
      </c>
      <c r="J82" s="16"/>
      <c r="K82" s="16"/>
      <c r="L82" s="16"/>
      <c r="M82" s="16"/>
      <c r="N82" s="16"/>
      <c r="O82" s="16"/>
      <c r="P82" s="16"/>
      <c r="Q82" s="16"/>
      <c r="R82" s="16"/>
      <c r="S82" s="16"/>
      <c r="T82" s="16"/>
      <c r="U82" s="16"/>
      <c r="V82" s="16"/>
      <c r="W82" s="16"/>
      <c r="X82" s="16"/>
      <c r="Y82" s="16"/>
      <c r="Z82" s="16"/>
    </row>
    <row r="83" spans="1:26">
      <c r="A83" s="16"/>
      <c r="B83" s="217" t="s">
        <v>118</v>
      </c>
      <c r="C83" s="218"/>
      <c r="D83" s="47"/>
      <c r="E83" s="43"/>
      <c r="F83" s="47"/>
      <c r="G83" s="47"/>
      <c r="H83" s="47"/>
      <c r="I83" s="47"/>
      <c r="J83" s="16"/>
      <c r="K83" s="16"/>
      <c r="L83" s="16"/>
      <c r="M83" s="16"/>
      <c r="N83" s="16"/>
      <c r="O83" s="16"/>
      <c r="P83" s="16"/>
      <c r="Q83" s="16"/>
      <c r="R83" s="16"/>
      <c r="S83" s="16"/>
      <c r="T83" s="16"/>
      <c r="U83" s="16"/>
      <c r="V83" s="16"/>
      <c r="W83" s="16"/>
      <c r="X83" s="16"/>
      <c r="Y83" s="16"/>
      <c r="Z83" s="16"/>
    </row>
    <row r="84" spans="1:26" ht="30">
      <c r="A84" s="16"/>
      <c r="B84" s="48" t="s">
        <v>119</v>
      </c>
      <c r="C84" s="7"/>
      <c r="D84" s="222" t="s">
        <v>120</v>
      </c>
      <c r="E84" s="223"/>
      <c r="F84" s="218"/>
      <c r="G84" s="44"/>
      <c r="H84" s="49"/>
      <c r="I84" s="50"/>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ht="90">
      <c r="A86" s="16"/>
      <c r="B86" s="52" t="s">
        <v>121</v>
      </c>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53" t="s">
        <v>122</v>
      </c>
      <c r="C88" s="42"/>
      <c r="D88" s="43"/>
      <c r="E88" s="43"/>
      <c r="F88" s="51"/>
      <c r="G88" s="51"/>
      <c r="H88" s="224"/>
      <c r="I88" s="220"/>
      <c r="J88" s="16"/>
      <c r="K88" s="16"/>
      <c r="L88" s="16"/>
      <c r="M88" s="16"/>
      <c r="N88" s="16"/>
      <c r="O88" s="16"/>
      <c r="P88" s="16"/>
      <c r="Q88" s="16"/>
      <c r="R88" s="16"/>
      <c r="S88" s="16"/>
      <c r="T88" s="16"/>
      <c r="U88" s="16"/>
      <c r="V88" s="16"/>
      <c r="W88" s="16"/>
      <c r="X88" s="16"/>
      <c r="Y88" s="16"/>
      <c r="Z88" s="16"/>
    </row>
    <row r="89" spans="1:26">
      <c r="A89" s="16"/>
      <c r="B89" s="43"/>
      <c r="C89" s="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219" t="s">
        <v>123</v>
      </c>
      <c r="B90" s="220"/>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t="s">
        <v>124</v>
      </c>
      <c r="B91" s="221" t="s">
        <v>125</v>
      </c>
      <c r="C91" s="220"/>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t="s">
        <v>126</v>
      </c>
      <c r="B92" s="221" t="s">
        <v>127</v>
      </c>
      <c r="C92" s="220"/>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t="s">
        <v>128</v>
      </c>
      <c r="B93" s="221" t="s">
        <v>129</v>
      </c>
      <c r="C93" s="220"/>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t="s">
        <v>130</v>
      </c>
      <c r="B94" s="221" t="s">
        <v>131</v>
      </c>
      <c r="C94" s="220"/>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t="s">
        <v>132</v>
      </c>
      <c r="B95" s="221" t="s">
        <v>133</v>
      </c>
      <c r="C95" s="220"/>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t="s">
        <v>134</v>
      </c>
      <c r="B96" s="221" t="s">
        <v>135</v>
      </c>
      <c r="C96" s="220"/>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t="s">
        <v>136</v>
      </c>
      <c r="B97" s="221" t="s">
        <v>137</v>
      </c>
      <c r="C97" s="220"/>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225" t="s">
        <v>138</v>
      </c>
      <c r="B99" s="211"/>
      <c r="C99" s="55"/>
      <c r="D99" s="56"/>
      <c r="E99" s="56"/>
      <c r="F99" s="57"/>
      <c r="G99" s="51"/>
      <c r="H99" s="16"/>
      <c r="I99" s="16"/>
      <c r="J99" s="16"/>
      <c r="K99" s="16"/>
      <c r="L99" s="16"/>
      <c r="M99" s="16"/>
      <c r="N99" s="16"/>
      <c r="O99" s="16"/>
      <c r="P99" s="16"/>
      <c r="Q99" s="16"/>
      <c r="R99" s="16"/>
      <c r="S99" s="16"/>
      <c r="T99" s="16"/>
      <c r="U99" s="16"/>
      <c r="V99" s="16"/>
      <c r="W99" s="16"/>
      <c r="X99" s="16"/>
      <c r="Y99" s="16"/>
      <c r="Z99" s="16"/>
    </row>
    <row r="100" spans="1:26">
      <c r="A100" s="58"/>
      <c r="B100" s="43"/>
      <c r="C100" s="42"/>
      <c r="D100" s="43"/>
      <c r="E100" s="43"/>
      <c r="F100" s="59"/>
      <c r="G100" s="51"/>
      <c r="H100" s="16"/>
      <c r="I100" s="16"/>
      <c r="J100" s="16"/>
      <c r="K100" s="16"/>
      <c r="L100" s="16"/>
      <c r="M100" s="16"/>
      <c r="N100" s="16"/>
      <c r="O100" s="16"/>
      <c r="P100" s="16"/>
      <c r="Q100" s="16"/>
      <c r="R100" s="16"/>
      <c r="S100" s="16"/>
      <c r="T100" s="16"/>
      <c r="U100" s="16"/>
      <c r="V100" s="16"/>
      <c r="W100" s="16"/>
      <c r="X100" s="16"/>
      <c r="Y100" s="16"/>
      <c r="Z100" s="16"/>
    </row>
    <row r="101" spans="1:26" ht="30">
      <c r="A101" s="58"/>
      <c r="B101" s="54" t="s">
        <v>139</v>
      </c>
      <c r="C101" s="41" t="s">
        <v>140</v>
      </c>
      <c r="D101" s="210" t="s">
        <v>141</v>
      </c>
      <c r="E101" s="211"/>
      <c r="F101" s="212"/>
      <c r="G101" s="51"/>
      <c r="H101" s="16"/>
      <c r="I101" s="16"/>
      <c r="J101" s="16"/>
      <c r="K101" s="16"/>
      <c r="L101" s="16"/>
      <c r="M101" s="16"/>
      <c r="N101" s="16"/>
      <c r="O101" s="16"/>
      <c r="P101" s="16"/>
      <c r="Q101" s="16"/>
      <c r="R101" s="16"/>
      <c r="S101" s="16"/>
      <c r="T101" s="16"/>
      <c r="U101" s="16"/>
      <c r="V101" s="16"/>
      <c r="W101" s="16"/>
      <c r="X101" s="16"/>
      <c r="Y101" s="16"/>
      <c r="Z101" s="16"/>
    </row>
    <row r="102" spans="1:26">
      <c r="A102" s="58"/>
      <c r="B102" s="43"/>
      <c r="C102" s="42"/>
      <c r="D102" s="60" t="s">
        <v>142</v>
      </c>
      <c r="E102" s="2" t="s">
        <v>143</v>
      </c>
      <c r="F102" s="61"/>
      <c r="G102" s="51"/>
      <c r="H102" s="16"/>
      <c r="I102" s="16"/>
      <c r="J102" s="16"/>
      <c r="K102" s="16"/>
      <c r="L102" s="16"/>
      <c r="M102" s="16"/>
      <c r="N102" s="16"/>
      <c r="O102" s="16"/>
      <c r="P102" s="16"/>
      <c r="Q102" s="16"/>
      <c r="R102" s="16"/>
      <c r="S102" s="16"/>
      <c r="T102" s="16"/>
      <c r="U102" s="16"/>
      <c r="V102" s="16"/>
      <c r="W102" s="16"/>
      <c r="X102" s="16"/>
      <c r="Y102" s="16"/>
      <c r="Z102" s="16"/>
    </row>
    <row r="103" spans="1:26">
      <c r="A103" s="58"/>
      <c r="B103" s="43"/>
      <c r="C103" s="42"/>
      <c r="D103" s="60"/>
      <c r="E103" s="2" t="s">
        <v>144</v>
      </c>
      <c r="F103" s="61"/>
      <c r="G103" s="51"/>
      <c r="H103" s="16"/>
      <c r="I103" s="16"/>
      <c r="J103" s="16"/>
      <c r="K103" s="16"/>
      <c r="L103" s="16"/>
      <c r="M103" s="16"/>
      <c r="N103" s="16"/>
      <c r="O103" s="16"/>
      <c r="P103" s="16"/>
      <c r="Q103" s="16"/>
      <c r="R103" s="16"/>
      <c r="S103" s="16"/>
      <c r="T103" s="16"/>
      <c r="U103" s="16"/>
      <c r="V103" s="16"/>
      <c r="W103" s="16"/>
      <c r="X103" s="16"/>
      <c r="Y103" s="16"/>
      <c r="Z103" s="16"/>
    </row>
    <row r="104" spans="1:26">
      <c r="A104" s="58"/>
      <c r="B104" s="43"/>
      <c r="C104" s="38"/>
      <c r="D104" s="60" t="s">
        <v>145</v>
      </c>
      <c r="E104" s="2" t="s">
        <v>143</v>
      </c>
      <c r="F104" s="61"/>
      <c r="G104" s="51"/>
      <c r="H104" s="16"/>
      <c r="I104" s="16"/>
      <c r="J104" s="16"/>
      <c r="K104" s="16"/>
      <c r="L104" s="16"/>
      <c r="M104" s="16"/>
      <c r="N104" s="16"/>
      <c r="O104" s="16"/>
      <c r="P104" s="16"/>
      <c r="Q104" s="16"/>
      <c r="R104" s="16"/>
      <c r="S104" s="16"/>
      <c r="T104" s="16"/>
      <c r="U104" s="16"/>
      <c r="V104" s="16"/>
      <c r="W104" s="16"/>
      <c r="X104" s="16"/>
      <c r="Y104" s="16"/>
      <c r="Z104" s="16"/>
    </row>
    <row r="105" spans="1:26">
      <c r="A105" s="58"/>
      <c r="B105" s="43"/>
      <c r="C105" s="42"/>
      <c r="D105" s="60"/>
      <c r="E105" s="2" t="s">
        <v>144</v>
      </c>
      <c r="F105" s="61"/>
      <c r="G105" s="51"/>
      <c r="H105" s="16"/>
      <c r="I105" s="16"/>
      <c r="J105" s="16"/>
      <c r="K105" s="16"/>
      <c r="L105" s="16"/>
      <c r="M105" s="16"/>
      <c r="N105" s="16"/>
      <c r="O105" s="16"/>
      <c r="P105" s="16"/>
      <c r="Q105" s="16"/>
      <c r="R105" s="16"/>
      <c r="S105" s="16"/>
      <c r="T105" s="16"/>
      <c r="U105" s="16"/>
      <c r="V105" s="16"/>
      <c r="W105" s="16"/>
      <c r="X105" s="16"/>
      <c r="Y105" s="16"/>
      <c r="Z105" s="16"/>
    </row>
    <row r="106" spans="1:26">
      <c r="A106" s="58"/>
      <c r="B106" s="43"/>
      <c r="C106" s="42"/>
      <c r="D106" s="60" t="s">
        <v>146</v>
      </c>
      <c r="E106" s="2"/>
      <c r="F106" s="61"/>
      <c r="G106" s="51"/>
      <c r="H106" s="16"/>
      <c r="I106" s="16"/>
      <c r="J106" s="16"/>
      <c r="K106" s="16"/>
      <c r="L106" s="16"/>
      <c r="M106" s="16"/>
      <c r="N106" s="16"/>
      <c r="O106" s="16"/>
      <c r="P106" s="16"/>
      <c r="Q106" s="16"/>
      <c r="R106" s="16"/>
      <c r="S106" s="16"/>
      <c r="T106" s="16"/>
      <c r="U106" s="16"/>
      <c r="V106" s="16"/>
      <c r="W106" s="16"/>
      <c r="X106" s="16"/>
      <c r="Y106" s="16"/>
      <c r="Z106" s="16"/>
    </row>
    <row r="107" spans="1:26">
      <c r="A107" s="58"/>
      <c r="B107" s="43"/>
      <c r="C107" s="42"/>
      <c r="D107" s="11"/>
      <c r="E107" s="2"/>
      <c r="F107" s="61"/>
      <c r="G107" s="51"/>
      <c r="H107" s="16"/>
      <c r="I107" s="16"/>
      <c r="J107" s="16"/>
      <c r="K107" s="16"/>
      <c r="L107" s="16"/>
      <c r="M107" s="16"/>
      <c r="N107" s="16"/>
      <c r="O107" s="16"/>
      <c r="P107" s="16"/>
      <c r="Q107" s="16"/>
      <c r="R107" s="16"/>
      <c r="S107" s="16"/>
      <c r="T107" s="16"/>
      <c r="U107" s="16"/>
      <c r="V107" s="16"/>
      <c r="W107" s="16"/>
      <c r="X107" s="16"/>
      <c r="Y107" s="16"/>
      <c r="Z107" s="16"/>
    </row>
    <row r="108" spans="1:26">
      <c r="A108" s="58"/>
      <c r="B108" s="43"/>
      <c r="C108" s="42"/>
      <c r="D108" s="11"/>
      <c r="E108" s="2"/>
      <c r="F108" s="61"/>
      <c r="G108" s="51"/>
      <c r="H108" s="16"/>
      <c r="I108" s="16"/>
      <c r="J108" s="16"/>
      <c r="K108" s="16"/>
      <c r="L108" s="16"/>
      <c r="M108" s="16"/>
      <c r="N108" s="16"/>
      <c r="O108" s="16"/>
      <c r="P108" s="16"/>
      <c r="Q108" s="16"/>
      <c r="R108" s="16"/>
      <c r="S108" s="16"/>
      <c r="T108" s="16"/>
      <c r="U108" s="16"/>
      <c r="V108" s="16"/>
      <c r="W108" s="16"/>
      <c r="X108" s="16"/>
      <c r="Y108" s="16"/>
      <c r="Z108" s="16"/>
    </row>
    <row r="109" spans="1:26">
      <c r="A109" s="58"/>
      <c r="B109" s="43"/>
      <c r="C109" s="42"/>
      <c r="D109" s="210" t="s">
        <v>147</v>
      </c>
      <c r="E109" s="212"/>
      <c r="F109" s="215"/>
      <c r="G109" s="51"/>
      <c r="H109" s="16"/>
      <c r="I109" s="16"/>
      <c r="J109" s="16"/>
      <c r="K109" s="16"/>
      <c r="L109" s="16"/>
      <c r="M109" s="16"/>
      <c r="N109" s="16"/>
      <c r="O109" s="16"/>
      <c r="P109" s="16"/>
      <c r="Q109" s="16"/>
      <c r="R109" s="16"/>
      <c r="S109" s="16"/>
      <c r="T109" s="16"/>
      <c r="U109" s="16"/>
      <c r="V109" s="16"/>
      <c r="W109" s="16"/>
      <c r="X109" s="16"/>
      <c r="Y109" s="16"/>
      <c r="Z109" s="16"/>
    </row>
    <row r="110" spans="1:26">
      <c r="A110" s="62"/>
      <c r="B110" s="63"/>
      <c r="C110" s="64"/>
      <c r="D110" s="213"/>
      <c r="E110" s="214"/>
      <c r="F110" s="216"/>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
      <c r="J306" s="16"/>
      <c r="K306" s="16"/>
      <c r="L306" s="16"/>
      <c r="M306" s="16"/>
      <c r="N306" s="16"/>
      <c r="O306" s="16"/>
      <c r="P306" s="16"/>
      <c r="Q306" s="16"/>
      <c r="R306" s="16"/>
      <c r="S306" s="16"/>
      <c r="T306" s="16"/>
      <c r="U306" s="16"/>
      <c r="V306" s="16"/>
      <c r="W306" s="16"/>
      <c r="X306" s="16"/>
      <c r="Y306" s="16"/>
      <c r="Z306" s="16"/>
    </row>
    <row r="307" spans="1:26">
      <c r="A307" s="16"/>
      <c r="B307" s="43"/>
      <c r="C307" s="42"/>
      <c r="D307" s="43"/>
      <c r="E307" s="43"/>
      <c r="F307" s="51"/>
      <c r="G307" s="51"/>
      <c r="H307" s="16"/>
      <c r="I307" s="16"/>
      <c r="J307" s="16"/>
      <c r="K307" s="16"/>
      <c r="L307" s="16"/>
      <c r="M307" s="16"/>
      <c r="N307" s="16"/>
      <c r="O307" s="16"/>
      <c r="P307" s="16"/>
      <c r="Q307" s="16"/>
      <c r="R307" s="16"/>
      <c r="S307" s="16"/>
      <c r="T307" s="16"/>
      <c r="U307" s="16"/>
      <c r="V307" s="16"/>
      <c r="W307" s="16"/>
      <c r="X307" s="16"/>
      <c r="Y307" s="16"/>
      <c r="Z307" s="16"/>
    </row>
    <row r="308" spans="1:26">
      <c r="A308" s="16"/>
      <c r="B308" s="43"/>
      <c r="C308" s="42"/>
      <c r="D308" s="43"/>
      <c r="E308" s="43"/>
      <c r="F308" s="51"/>
      <c r="G308" s="51"/>
      <c r="H308" s="16"/>
      <c r="I308" s="16"/>
      <c r="J308" s="16"/>
      <c r="K308" s="16"/>
      <c r="L308" s="16"/>
      <c r="M308" s="16"/>
      <c r="N308" s="16"/>
      <c r="O308" s="16"/>
      <c r="P308" s="16"/>
      <c r="Q308" s="16"/>
      <c r="R308" s="16"/>
      <c r="S308" s="16"/>
      <c r="T308" s="16"/>
      <c r="U308" s="16"/>
      <c r="V308" s="16"/>
      <c r="W308" s="16"/>
      <c r="X308" s="16"/>
      <c r="Y308" s="16"/>
      <c r="Z308" s="16"/>
    </row>
    <row r="309" spans="1:26">
      <c r="A309" s="16"/>
      <c r="B309" s="43"/>
      <c r="C309" s="42"/>
      <c r="D309" s="43"/>
      <c r="E309" s="43"/>
      <c r="F309" s="51"/>
      <c r="G309" s="51"/>
      <c r="H309" s="16"/>
      <c r="I309" s="16"/>
      <c r="J309" s="16"/>
      <c r="K309" s="16"/>
      <c r="L309" s="16"/>
      <c r="M309" s="16"/>
      <c r="N309" s="16"/>
      <c r="O309" s="16"/>
      <c r="P309" s="16"/>
      <c r="Q309" s="16"/>
      <c r="R309" s="16"/>
      <c r="S309" s="16"/>
      <c r="T309" s="16"/>
      <c r="U309" s="16"/>
      <c r="V309" s="16"/>
      <c r="W309" s="16"/>
      <c r="X309" s="16"/>
      <c r="Y309" s="16"/>
      <c r="Z309" s="16"/>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H88:I88"/>
    <mergeCell ref="B96:C96"/>
    <mergeCell ref="B97:C97"/>
    <mergeCell ref="A99:B99"/>
    <mergeCell ref="B5:C5"/>
    <mergeCell ref="B11:C11"/>
    <mergeCell ref="B17:C17"/>
    <mergeCell ref="A25:I25"/>
    <mergeCell ref="B26:I26"/>
    <mergeCell ref="D101:F101"/>
    <mergeCell ref="D109:E110"/>
    <mergeCell ref="F109:F110"/>
    <mergeCell ref="B83:C83"/>
    <mergeCell ref="A90:B90"/>
    <mergeCell ref="B91:C91"/>
    <mergeCell ref="B92:C92"/>
    <mergeCell ref="B93:C93"/>
    <mergeCell ref="B94:C94"/>
    <mergeCell ref="B95:C95"/>
    <mergeCell ref="D84:F8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abSelected="1" topLeftCell="A19" workbookViewId="0">
      <selection activeCell="A33" sqref="A33:XFD33"/>
    </sheetView>
  </sheetViews>
  <sheetFormatPr defaultColWidth="14.42578125" defaultRowHeight="15"/>
  <cols>
    <col min="1" max="1" width="5" customWidth="1"/>
    <col min="2" max="2" width="61.7109375" customWidth="1"/>
    <col min="3" max="3" width="66.5703125" customWidth="1"/>
    <col min="4" max="4" width="21.5703125" customWidth="1"/>
    <col min="5" max="5" width="11.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33" t="s">
        <v>5</v>
      </c>
      <c r="C5" s="218"/>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33" t="s">
        <v>10</v>
      </c>
      <c r="C11" s="218"/>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33" t="s">
        <v>15</v>
      </c>
      <c r="C17" s="223"/>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27" t="s">
        <v>794</v>
      </c>
      <c r="B25" s="228"/>
      <c r="C25" s="228"/>
      <c r="D25" s="228"/>
      <c r="E25" s="228"/>
      <c r="F25" s="228"/>
      <c r="G25" s="228"/>
      <c r="H25" s="228"/>
      <c r="I25" s="229"/>
      <c r="J25" s="16"/>
      <c r="K25" s="16"/>
      <c r="L25" s="16"/>
      <c r="M25" s="16"/>
      <c r="N25" s="16"/>
      <c r="O25" s="16"/>
      <c r="P25" s="16"/>
      <c r="Q25" s="16"/>
      <c r="R25" s="16"/>
      <c r="S25" s="16"/>
      <c r="T25" s="16"/>
      <c r="U25" s="16"/>
      <c r="V25" s="16"/>
      <c r="W25" s="16"/>
      <c r="X25" s="16"/>
      <c r="Y25" s="16"/>
      <c r="Z25" s="16"/>
    </row>
    <row r="26" spans="1:26">
      <c r="A26" s="17"/>
      <c r="B26" s="227" t="s">
        <v>22</v>
      </c>
      <c r="C26" s="228"/>
      <c r="D26" s="228"/>
      <c r="E26" s="228"/>
      <c r="F26" s="228"/>
      <c r="G26" s="228"/>
      <c r="H26" s="228"/>
      <c r="I26" s="229"/>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7"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75">
      <c r="A30" s="138">
        <v>1</v>
      </c>
      <c r="B30" s="6" t="s">
        <v>795</v>
      </c>
      <c r="C30" s="6" t="s">
        <v>796</v>
      </c>
      <c r="D30" s="30" t="s">
        <v>644</v>
      </c>
      <c r="E30" s="108" t="s">
        <v>154</v>
      </c>
      <c r="F30" s="109"/>
      <c r="G30" s="109">
        <v>10</v>
      </c>
      <c r="H30" s="111"/>
      <c r="I30" s="111">
        <f t="shared" ref="I30:I61" si="0">H30*G30</f>
        <v>0</v>
      </c>
      <c r="J30" s="16"/>
      <c r="K30" s="16"/>
      <c r="L30" s="16"/>
      <c r="M30" s="16"/>
      <c r="N30" s="16"/>
      <c r="O30" s="16"/>
      <c r="P30" s="16"/>
      <c r="Q30" s="16"/>
      <c r="R30" s="16"/>
      <c r="S30" s="16"/>
      <c r="T30" s="16"/>
      <c r="U30" s="16"/>
      <c r="V30" s="16"/>
      <c r="W30" s="16"/>
      <c r="X30" s="16"/>
      <c r="Y30" s="16"/>
      <c r="Z30" s="16"/>
    </row>
    <row r="31" spans="1:26" ht="30">
      <c r="A31" s="138">
        <v>2</v>
      </c>
      <c r="B31" s="6" t="s">
        <v>797</v>
      </c>
      <c r="C31" s="6" t="s">
        <v>798</v>
      </c>
      <c r="D31" s="30" t="s">
        <v>799</v>
      </c>
      <c r="E31" s="108" t="s">
        <v>154</v>
      </c>
      <c r="F31" s="108"/>
      <c r="G31" s="108">
        <v>10</v>
      </c>
      <c r="H31" s="111"/>
      <c r="I31" s="111">
        <f t="shared" si="0"/>
        <v>0</v>
      </c>
      <c r="J31" s="16"/>
      <c r="K31" s="16"/>
      <c r="L31" s="16"/>
      <c r="M31" s="16"/>
      <c r="N31" s="16"/>
      <c r="O31" s="16"/>
      <c r="P31" s="16"/>
      <c r="Q31" s="16"/>
      <c r="R31" s="16"/>
      <c r="S31" s="16"/>
      <c r="T31" s="16"/>
      <c r="U31" s="16"/>
      <c r="V31" s="16"/>
      <c r="W31" s="16"/>
      <c r="X31" s="16"/>
      <c r="Y31" s="16"/>
      <c r="Z31" s="16"/>
    </row>
    <row r="32" spans="1:26" ht="30">
      <c r="A32" s="138">
        <v>3</v>
      </c>
      <c r="B32" s="6" t="s">
        <v>800</v>
      </c>
      <c r="C32" s="6" t="s">
        <v>801</v>
      </c>
      <c r="D32" s="30" t="s">
        <v>802</v>
      </c>
      <c r="E32" s="108" t="s">
        <v>154</v>
      </c>
      <c r="F32" s="108"/>
      <c r="G32" s="108">
        <v>10</v>
      </c>
      <c r="H32" s="111"/>
      <c r="I32" s="111">
        <f t="shared" si="0"/>
        <v>0</v>
      </c>
      <c r="J32" s="16"/>
      <c r="K32" s="16"/>
      <c r="L32" s="16"/>
      <c r="M32" s="16"/>
      <c r="N32" s="16"/>
      <c r="O32" s="16"/>
      <c r="P32" s="16"/>
      <c r="Q32" s="16"/>
      <c r="R32" s="16"/>
      <c r="S32" s="16"/>
      <c r="T32" s="16"/>
      <c r="U32" s="16"/>
      <c r="V32" s="16"/>
      <c r="W32" s="16"/>
      <c r="X32" s="16"/>
      <c r="Y32" s="16"/>
      <c r="Z32" s="16"/>
    </row>
    <row r="33" spans="1:26" ht="30">
      <c r="A33" s="138">
        <v>4</v>
      </c>
      <c r="B33" s="6" t="s">
        <v>803</v>
      </c>
      <c r="C33" s="6" t="s">
        <v>804</v>
      </c>
      <c r="D33" s="30" t="s">
        <v>805</v>
      </c>
      <c r="E33" s="108" t="s">
        <v>1842</v>
      </c>
      <c r="F33" s="108"/>
      <c r="G33" s="108">
        <v>500</v>
      </c>
      <c r="H33" s="111"/>
      <c r="I33" s="111">
        <f t="shared" si="0"/>
        <v>0</v>
      </c>
      <c r="J33" s="16"/>
      <c r="K33" s="16"/>
      <c r="L33" s="16"/>
      <c r="M33" s="16"/>
      <c r="N33" s="16"/>
      <c r="O33" s="16"/>
      <c r="P33" s="16"/>
      <c r="Q33" s="16"/>
      <c r="R33" s="16"/>
      <c r="S33" s="16"/>
      <c r="T33" s="16"/>
      <c r="U33" s="16"/>
      <c r="V33" s="16"/>
      <c r="W33" s="16"/>
      <c r="X33" s="16"/>
      <c r="Y33" s="16"/>
      <c r="Z33" s="16"/>
    </row>
    <row r="34" spans="1:26" ht="30">
      <c r="A34" s="138">
        <v>5</v>
      </c>
      <c r="B34" s="6" t="s">
        <v>806</v>
      </c>
      <c r="C34" s="6" t="s">
        <v>804</v>
      </c>
      <c r="D34" s="30" t="s">
        <v>807</v>
      </c>
      <c r="E34" s="108" t="s">
        <v>154</v>
      </c>
      <c r="F34" s="108"/>
      <c r="G34" s="108">
        <v>10</v>
      </c>
      <c r="H34" s="111"/>
      <c r="I34" s="111">
        <f t="shared" si="0"/>
        <v>0</v>
      </c>
      <c r="J34" s="16"/>
      <c r="K34" s="16"/>
      <c r="L34" s="16"/>
      <c r="M34" s="16"/>
      <c r="N34" s="16"/>
      <c r="O34" s="16"/>
      <c r="P34" s="16"/>
      <c r="Q34" s="16"/>
      <c r="R34" s="16"/>
      <c r="S34" s="16"/>
      <c r="T34" s="16"/>
      <c r="U34" s="16"/>
      <c r="V34" s="16"/>
      <c r="W34" s="16"/>
      <c r="X34" s="16"/>
      <c r="Y34" s="16"/>
      <c r="Z34" s="16"/>
    </row>
    <row r="35" spans="1:26" ht="30">
      <c r="A35" s="138">
        <v>6</v>
      </c>
      <c r="B35" s="6" t="s">
        <v>808</v>
      </c>
      <c r="C35" s="6" t="s">
        <v>809</v>
      </c>
      <c r="D35" s="30" t="s">
        <v>810</v>
      </c>
      <c r="E35" s="108" t="s">
        <v>154</v>
      </c>
      <c r="F35" s="108"/>
      <c r="G35" s="108">
        <v>10</v>
      </c>
      <c r="H35" s="111"/>
      <c r="I35" s="111">
        <f t="shared" si="0"/>
        <v>0</v>
      </c>
      <c r="J35" s="16"/>
      <c r="K35" s="16"/>
      <c r="L35" s="16"/>
      <c r="M35" s="16"/>
      <c r="N35" s="16"/>
      <c r="O35" s="16"/>
      <c r="P35" s="16"/>
      <c r="Q35" s="16"/>
      <c r="R35" s="16"/>
      <c r="S35" s="16"/>
      <c r="T35" s="16"/>
      <c r="U35" s="16"/>
      <c r="V35" s="16"/>
      <c r="W35" s="16"/>
      <c r="X35" s="16"/>
      <c r="Y35" s="16"/>
      <c r="Z35" s="16"/>
    </row>
    <row r="36" spans="1:26">
      <c r="A36" s="138">
        <v>7</v>
      </c>
      <c r="B36" s="6" t="s">
        <v>808</v>
      </c>
      <c r="C36" s="6" t="s">
        <v>809</v>
      </c>
      <c r="D36" s="30" t="s">
        <v>811</v>
      </c>
      <c r="E36" s="108" t="s">
        <v>154</v>
      </c>
      <c r="F36" s="108"/>
      <c r="G36" s="108">
        <v>10</v>
      </c>
      <c r="H36" s="111"/>
      <c r="I36" s="111">
        <f t="shared" si="0"/>
        <v>0</v>
      </c>
      <c r="J36" s="16"/>
      <c r="K36" s="16"/>
      <c r="L36" s="16"/>
      <c r="M36" s="16"/>
      <c r="N36" s="16"/>
      <c r="O36" s="16"/>
      <c r="P36" s="16"/>
      <c r="Q36" s="16"/>
      <c r="R36" s="16"/>
      <c r="S36" s="16"/>
      <c r="T36" s="16"/>
      <c r="U36" s="16"/>
      <c r="V36" s="16"/>
      <c r="W36" s="16"/>
      <c r="X36" s="16"/>
      <c r="Y36" s="16"/>
      <c r="Z36" s="16"/>
    </row>
    <row r="37" spans="1:26" ht="30">
      <c r="A37" s="138">
        <v>8</v>
      </c>
      <c r="B37" s="6" t="s">
        <v>812</v>
      </c>
      <c r="C37" s="6" t="s">
        <v>813</v>
      </c>
      <c r="D37" s="30" t="s">
        <v>273</v>
      </c>
      <c r="E37" s="108" t="s">
        <v>329</v>
      </c>
      <c r="F37" s="108"/>
      <c r="G37" s="108">
        <v>500</v>
      </c>
      <c r="H37" s="111"/>
      <c r="I37" s="111">
        <f t="shared" si="0"/>
        <v>0</v>
      </c>
      <c r="J37" s="16"/>
      <c r="K37" s="16"/>
      <c r="L37" s="16"/>
      <c r="M37" s="16"/>
      <c r="N37" s="16"/>
      <c r="O37" s="16"/>
      <c r="P37" s="16"/>
      <c r="Q37" s="16"/>
      <c r="R37" s="16"/>
      <c r="S37" s="16"/>
      <c r="T37" s="16"/>
      <c r="U37" s="16"/>
      <c r="V37" s="16"/>
      <c r="W37" s="16"/>
      <c r="X37" s="16"/>
      <c r="Y37" s="16"/>
      <c r="Z37" s="16"/>
    </row>
    <row r="38" spans="1:26" ht="45">
      <c r="A38" s="138">
        <v>9</v>
      </c>
      <c r="B38" s="6" t="s">
        <v>814</v>
      </c>
      <c r="C38" s="6" t="s">
        <v>815</v>
      </c>
      <c r="D38" s="30" t="s">
        <v>816</v>
      </c>
      <c r="E38" s="108" t="s">
        <v>817</v>
      </c>
      <c r="F38" s="108"/>
      <c r="G38" s="108">
        <v>500</v>
      </c>
      <c r="H38" s="111"/>
      <c r="I38" s="111">
        <f t="shared" si="0"/>
        <v>0</v>
      </c>
      <c r="J38" s="16"/>
      <c r="K38" s="16"/>
      <c r="L38" s="16"/>
      <c r="M38" s="16"/>
      <c r="N38" s="16"/>
      <c r="O38" s="16"/>
      <c r="P38" s="16"/>
      <c r="Q38" s="16"/>
      <c r="R38" s="16"/>
      <c r="S38" s="16"/>
      <c r="T38" s="16"/>
      <c r="U38" s="16"/>
      <c r="V38" s="16"/>
      <c r="W38" s="16"/>
      <c r="X38" s="16"/>
      <c r="Y38" s="16"/>
      <c r="Z38" s="16"/>
    </row>
    <row r="39" spans="1:26" ht="90">
      <c r="A39" s="138">
        <v>10</v>
      </c>
      <c r="B39" s="6" t="s">
        <v>818</v>
      </c>
      <c r="C39" s="6" t="s">
        <v>819</v>
      </c>
      <c r="D39" s="30" t="s">
        <v>820</v>
      </c>
      <c r="E39" s="108" t="s">
        <v>81</v>
      </c>
      <c r="F39" s="108"/>
      <c r="G39" s="108">
        <v>1000</v>
      </c>
      <c r="H39" s="111"/>
      <c r="I39" s="111">
        <f t="shared" si="0"/>
        <v>0</v>
      </c>
      <c r="J39" s="16"/>
      <c r="K39" s="16"/>
      <c r="L39" s="16"/>
      <c r="M39" s="16"/>
      <c r="N39" s="16"/>
      <c r="O39" s="16"/>
      <c r="P39" s="16"/>
      <c r="Q39" s="16"/>
      <c r="R39" s="16"/>
      <c r="S39" s="16"/>
      <c r="T39" s="16"/>
      <c r="U39" s="16"/>
      <c r="V39" s="16"/>
      <c r="W39" s="16"/>
      <c r="X39" s="16"/>
      <c r="Y39" s="16"/>
      <c r="Z39" s="16"/>
    </row>
    <row r="40" spans="1:26" ht="180">
      <c r="A40" s="138">
        <v>11</v>
      </c>
      <c r="B40" s="6" t="s">
        <v>821</v>
      </c>
      <c r="C40" s="6" t="s">
        <v>822</v>
      </c>
      <c r="D40" s="30" t="s">
        <v>823</v>
      </c>
      <c r="E40" s="108" t="s">
        <v>824</v>
      </c>
      <c r="F40" s="108"/>
      <c r="G40" s="108">
        <v>2500</v>
      </c>
      <c r="H40" s="111"/>
      <c r="I40" s="111">
        <f t="shared" si="0"/>
        <v>0</v>
      </c>
      <c r="J40" s="16"/>
      <c r="K40" s="16"/>
      <c r="L40" s="16"/>
      <c r="M40" s="16"/>
      <c r="N40" s="16"/>
      <c r="O40" s="16"/>
      <c r="P40" s="16"/>
      <c r="Q40" s="16"/>
      <c r="R40" s="16"/>
      <c r="S40" s="16"/>
      <c r="T40" s="16"/>
      <c r="U40" s="16"/>
      <c r="V40" s="16"/>
      <c r="W40" s="16"/>
      <c r="X40" s="16"/>
      <c r="Y40" s="16"/>
      <c r="Z40" s="16"/>
    </row>
    <row r="41" spans="1:26" ht="195">
      <c r="A41" s="138">
        <v>12</v>
      </c>
      <c r="B41" s="6" t="s">
        <v>825</v>
      </c>
      <c r="C41" s="6" t="s">
        <v>826</v>
      </c>
      <c r="D41" s="30" t="s">
        <v>816</v>
      </c>
      <c r="E41" s="108" t="s">
        <v>154</v>
      </c>
      <c r="F41" s="108"/>
      <c r="G41" s="108">
        <v>10</v>
      </c>
      <c r="H41" s="111"/>
      <c r="I41" s="111">
        <f t="shared" si="0"/>
        <v>0</v>
      </c>
      <c r="J41" s="16"/>
      <c r="K41" s="16"/>
      <c r="L41" s="16"/>
      <c r="M41" s="16"/>
      <c r="N41" s="16"/>
      <c r="O41" s="16"/>
      <c r="P41" s="16"/>
      <c r="Q41" s="16"/>
      <c r="R41" s="16"/>
      <c r="S41" s="16"/>
      <c r="T41" s="16"/>
      <c r="U41" s="16"/>
      <c r="V41" s="16"/>
      <c r="W41" s="16"/>
      <c r="X41" s="16"/>
      <c r="Y41" s="16"/>
      <c r="Z41" s="16"/>
    </row>
    <row r="42" spans="1:26" ht="210">
      <c r="A42" s="138">
        <v>13</v>
      </c>
      <c r="B42" s="6" t="s">
        <v>825</v>
      </c>
      <c r="C42" s="6" t="s">
        <v>827</v>
      </c>
      <c r="D42" s="30" t="s">
        <v>828</v>
      </c>
      <c r="E42" s="108" t="s">
        <v>154</v>
      </c>
      <c r="F42" s="109"/>
      <c r="G42" s="109">
        <v>10</v>
      </c>
      <c r="H42" s="111"/>
      <c r="I42" s="111">
        <f t="shared" si="0"/>
        <v>0</v>
      </c>
      <c r="J42" s="16"/>
      <c r="K42" s="16"/>
      <c r="L42" s="16"/>
      <c r="M42" s="16"/>
      <c r="N42" s="16"/>
      <c r="O42" s="16"/>
      <c r="P42" s="16"/>
      <c r="Q42" s="16"/>
      <c r="R42" s="16"/>
      <c r="S42" s="16"/>
      <c r="T42" s="16"/>
      <c r="U42" s="16"/>
      <c r="V42" s="16"/>
      <c r="W42" s="16"/>
      <c r="X42" s="16"/>
      <c r="Y42" s="16"/>
      <c r="Z42" s="16"/>
    </row>
    <row r="43" spans="1:26" ht="210">
      <c r="A43" s="138">
        <v>14</v>
      </c>
      <c r="B43" s="6" t="s">
        <v>829</v>
      </c>
      <c r="C43" s="6" t="s">
        <v>830</v>
      </c>
      <c r="D43" s="30" t="s">
        <v>816</v>
      </c>
      <c r="E43" s="108" t="s">
        <v>154</v>
      </c>
      <c r="F43" s="108"/>
      <c r="G43" s="108">
        <v>10</v>
      </c>
      <c r="H43" s="111"/>
      <c r="I43" s="111">
        <f t="shared" si="0"/>
        <v>0</v>
      </c>
      <c r="J43" s="16"/>
      <c r="K43" s="16"/>
      <c r="L43" s="16"/>
      <c r="M43" s="16"/>
      <c r="N43" s="16"/>
      <c r="O43" s="16"/>
      <c r="P43" s="16"/>
      <c r="Q43" s="16"/>
      <c r="R43" s="16"/>
      <c r="S43" s="16"/>
      <c r="T43" s="16"/>
      <c r="U43" s="16"/>
      <c r="V43" s="16"/>
      <c r="W43" s="16"/>
      <c r="X43" s="16"/>
      <c r="Y43" s="16"/>
      <c r="Z43" s="16"/>
    </row>
    <row r="44" spans="1:26" ht="225">
      <c r="A44" s="138">
        <v>15</v>
      </c>
      <c r="B44" s="6" t="s">
        <v>829</v>
      </c>
      <c r="C44" s="6" t="s">
        <v>831</v>
      </c>
      <c r="D44" s="30" t="s">
        <v>828</v>
      </c>
      <c r="E44" s="108" t="s">
        <v>154</v>
      </c>
      <c r="F44" s="109"/>
      <c r="G44" s="109">
        <v>10</v>
      </c>
      <c r="H44" s="111"/>
      <c r="I44" s="111">
        <f t="shared" si="0"/>
        <v>0</v>
      </c>
      <c r="J44" s="16"/>
      <c r="K44" s="16"/>
      <c r="L44" s="16"/>
      <c r="M44" s="16"/>
      <c r="N44" s="16"/>
      <c r="O44" s="16"/>
      <c r="P44" s="16"/>
      <c r="Q44" s="16"/>
      <c r="R44" s="16"/>
      <c r="S44" s="16"/>
      <c r="T44" s="16"/>
      <c r="U44" s="16"/>
      <c r="V44" s="16"/>
      <c r="W44" s="16"/>
      <c r="X44" s="16"/>
      <c r="Y44" s="16"/>
      <c r="Z44" s="16"/>
    </row>
    <row r="45" spans="1:26" ht="409.5">
      <c r="A45" s="138">
        <v>16</v>
      </c>
      <c r="B45" s="6" t="s">
        <v>832</v>
      </c>
      <c r="C45" s="6" t="s">
        <v>833</v>
      </c>
      <c r="D45" s="30" t="s">
        <v>805</v>
      </c>
      <c r="E45" s="108" t="s">
        <v>817</v>
      </c>
      <c r="F45" s="108"/>
      <c r="G45" s="108">
        <v>500</v>
      </c>
      <c r="H45" s="111"/>
      <c r="I45" s="111">
        <f t="shared" si="0"/>
        <v>0</v>
      </c>
      <c r="J45" s="16"/>
      <c r="K45" s="16"/>
      <c r="L45" s="16"/>
      <c r="M45" s="16"/>
      <c r="N45" s="16"/>
      <c r="O45" s="16"/>
      <c r="P45" s="16"/>
      <c r="Q45" s="16"/>
      <c r="R45" s="16"/>
      <c r="S45" s="16"/>
      <c r="T45" s="16"/>
      <c r="U45" s="16"/>
      <c r="V45" s="16"/>
      <c r="W45" s="16"/>
      <c r="X45" s="16"/>
      <c r="Y45" s="16"/>
      <c r="Z45" s="16"/>
    </row>
    <row r="46" spans="1:26" ht="135">
      <c r="A46" s="138">
        <v>17</v>
      </c>
      <c r="B46" s="6" t="s">
        <v>834</v>
      </c>
      <c r="C46" s="6" t="s">
        <v>835</v>
      </c>
      <c r="D46" s="30" t="s">
        <v>836</v>
      </c>
      <c r="E46" s="108" t="s">
        <v>817</v>
      </c>
      <c r="F46" s="108"/>
      <c r="G46" s="108">
        <v>500</v>
      </c>
      <c r="H46" s="111"/>
      <c r="I46" s="111">
        <f t="shared" si="0"/>
        <v>0</v>
      </c>
      <c r="J46" s="16"/>
      <c r="K46" s="16"/>
      <c r="L46" s="16"/>
      <c r="M46" s="16"/>
      <c r="N46" s="16"/>
      <c r="O46" s="16"/>
      <c r="P46" s="16"/>
      <c r="Q46" s="16"/>
      <c r="R46" s="16"/>
      <c r="S46" s="16"/>
      <c r="T46" s="16"/>
      <c r="U46" s="16"/>
      <c r="V46" s="16"/>
      <c r="W46" s="16"/>
      <c r="X46" s="16"/>
      <c r="Y46" s="16"/>
      <c r="Z46" s="16"/>
    </row>
    <row r="47" spans="1:26" ht="135">
      <c r="A47" s="138">
        <v>18</v>
      </c>
      <c r="B47" s="6" t="s">
        <v>837</v>
      </c>
      <c r="C47" s="6" t="s">
        <v>838</v>
      </c>
      <c r="D47" s="30" t="s">
        <v>805</v>
      </c>
      <c r="E47" s="108" t="s">
        <v>817</v>
      </c>
      <c r="F47" s="109"/>
      <c r="G47" s="109">
        <v>500</v>
      </c>
      <c r="H47" s="111"/>
      <c r="I47" s="111">
        <f t="shared" si="0"/>
        <v>0</v>
      </c>
      <c r="J47" s="16"/>
      <c r="K47" s="16"/>
      <c r="L47" s="16"/>
      <c r="M47" s="16"/>
      <c r="N47" s="16"/>
      <c r="O47" s="16"/>
      <c r="P47" s="16"/>
      <c r="Q47" s="16"/>
      <c r="R47" s="16"/>
      <c r="S47" s="16"/>
      <c r="T47" s="16"/>
      <c r="U47" s="16"/>
      <c r="V47" s="16"/>
      <c r="W47" s="16"/>
      <c r="X47" s="16"/>
      <c r="Y47" s="16"/>
      <c r="Z47" s="16"/>
    </row>
    <row r="48" spans="1:26" ht="210">
      <c r="A48" s="138">
        <v>19</v>
      </c>
      <c r="B48" s="6" t="s">
        <v>839</v>
      </c>
      <c r="C48" s="6" t="s">
        <v>840</v>
      </c>
      <c r="D48" s="30" t="s">
        <v>805</v>
      </c>
      <c r="E48" s="108" t="s">
        <v>817</v>
      </c>
      <c r="F48" s="108"/>
      <c r="G48" s="108">
        <v>500</v>
      </c>
      <c r="H48" s="111"/>
      <c r="I48" s="111">
        <f t="shared" si="0"/>
        <v>0</v>
      </c>
      <c r="J48" s="16"/>
      <c r="K48" s="16"/>
      <c r="L48" s="16"/>
      <c r="M48" s="16"/>
      <c r="N48" s="16"/>
      <c r="O48" s="16"/>
      <c r="P48" s="16"/>
      <c r="Q48" s="16"/>
      <c r="R48" s="16"/>
      <c r="S48" s="16"/>
      <c r="T48" s="16"/>
      <c r="U48" s="16"/>
      <c r="V48" s="16"/>
      <c r="W48" s="16"/>
      <c r="X48" s="16"/>
      <c r="Y48" s="16"/>
      <c r="Z48" s="16"/>
    </row>
    <row r="49" spans="1:26" ht="270">
      <c r="A49" s="138">
        <v>20</v>
      </c>
      <c r="B49" s="6" t="s">
        <v>841</v>
      </c>
      <c r="C49" s="6" t="s">
        <v>842</v>
      </c>
      <c r="D49" s="30" t="s">
        <v>843</v>
      </c>
      <c r="E49" s="108" t="s">
        <v>844</v>
      </c>
      <c r="F49" s="108"/>
      <c r="G49" s="108">
        <v>250</v>
      </c>
      <c r="H49" s="111"/>
      <c r="I49" s="111">
        <f t="shared" si="0"/>
        <v>0</v>
      </c>
      <c r="J49" s="16"/>
      <c r="K49" s="16"/>
      <c r="L49" s="16"/>
      <c r="M49" s="16"/>
      <c r="N49" s="16"/>
      <c r="O49" s="16"/>
      <c r="P49" s="16"/>
      <c r="Q49" s="16"/>
      <c r="R49" s="16"/>
      <c r="S49" s="16"/>
      <c r="T49" s="16"/>
      <c r="U49" s="16"/>
      <c r="V49" s="16"/>
      <c r="W49" s="16"/>
      <c r="X49" s="16"/>
      <c r="Y49" s="16"/>
      <c r="Z49" s="16"/>
    </row>
    <row r="50" spans="1:26" ht="195">
      <c r="A50" s="138">
        <v>21</v>
      </c>
      <c r="B50" s="6" t="s">
        <v>845</v>
      </c>
      <c r="C50" s="6" t="s">
        <v>846</v>
      </c>
      <c r="D50" s="30" t="s">
        <v>847</v>
      </c>
      <c r="E50" s="108" t="s">
        <v>848</v>
      </c>
      <c r="F50" s="108"/>
      <c r="G50" s="108">
        <v>500</v>
      </c>
      <c r="H50" s="111"/>
      <c r="I50" s="111">
        <f t="shared" si="0"/>
        <v>0</v>
      </c>
      <c r="J50" s="16"/>
      <c r="K50" s="16"/>
      <c r="L50" s="16"/>
      <c r="M50" s="16"/>
      <c r="N50" s="16"/>
      <c r="O50" s="16"/>
      <c r="P50" s="16"/>
      <c r="Q50" s="16"/>
      <c r="R50" s="16"/>
      <c r="S50" s="16"/>
      <c r="T50" s="16"/>
      <c r="U50" s="16"/>
      <c r="V50" s="16"/>
      <c r="W50" s="16"/>
      <c r="X50" s="16"/>
      <c r="Y50" s="16"/>
      <c r="Z50" s="16"/>
    </row>
    <row r="51" spans="1:26" ht="195">
      <c r="A51" s="138">
        <v>22</v>
      </c>
      <c r="B51" s="6" t="s">
        <v>849</v>
      </c>
      <c r="C51" s="6" t="s">
        <v>850</v>
      </c>
      <c r="D51" s="30" t="s">
        <v>851</v>
      </c>
      <c r="E51" s="108" t="s">
        <v>852</v>
      </c>
      <c r="F51" s="108"/>
      <c r="G51" s="108">
        <v>500</v>
      </c>
      <c r="H51" s="111"/>
      <c r="I51" s="111">
        <f t="shared" si="0"/>
        <v>0</v>
      </c>
      <c r="J51" s="16"/>
      <c r="K51" s="16"/>
      <c r="L51" s="16"/>
      <c r="M51" s="16"/>
      <c r="N51" s="16"/>
      <c r="O51" s="16"/>
      <c r="P51" s="16"/>
      <c r="Q51" s="16"/>
      <c r="R51" s="16"/>
      <c r="S51" s="16"/>
      <c r="T51" s="16"/>
      <c r="U51" s="16"/>
      <c r="V51" s="16"/>
      <c r="W51" s="16"/>
      <c r="X51" s="16"/>
      <c r="Y51" s="16"/>
      <c r="Z51" s="16"/>
    </row>
    <row r="52" spans="1:26" ht="195">
      <c r="A52" s="138">
        <v>23</v>
      </c>
      <c r="B52" s="6" t="s">
        <v>853</v>
      </c>
      <c r="C52" s="6" t="s">
        <v>850</v>
      </c>
      <c r="D52" s="30" t="s">
        <v>807</v>
      </c>
      <c r="E52" s="108" t="s">
        <v>854</v>
      </c>
      <c r="F52" s="108"/>
      <c r="G52" s="108">
        <v>1500</v>
      </c>
      <c r="H52" s="111"/>
      <c r="I52" s="111">
        <f t="shared" si="0"/>
        <v>0</v>
      </c>
      <c r="J52" s="16"/>
      <c r="K52" s="16"/>
      <c r="L52" s="16"/>
      <c r="M52" s="16"/>
      <c r="N52" s="16"/>
      <c r="O52" s="16"/>
      <c r="P52" s="16"/>
      <c r="Q52" s="16"/>
      <c r="R52" s="16"/>
      <c r="S52" s="16"/>
      <c r="T52" s="16"/>
      <c r="U52" s="16"/>
      <c r="V52" s="16"/>
      <c r="W52" s="16"/>
      <c r="X52" s="16"/>
      <c r="Y52" s="16"/>
      <c r="Z52" s="16"/>
    </row>
    <row r="53" spans="1:26" ht="195">
      <c r="A53" s="138">
        <v>24</v>
      </c>
      <c r="B53" s="6" t="s">
        <v>855</v>
      </c>
      <c r="C53" s="6" t="s">
        <v>850</v>
      </c>
      <c r="D53" s="30" t="s">
        <v>856</v>
      </c>
      <c r="E53" s="108" t="s">
        <v>817</v>
      </c>
      <c r="F53" s="139"/>
      <c r="G53" s="6">
        <v>1000</v>
      </c>
      <c r="H53" s="6"/>
      <c r="I53" s="111">
        <f t="shared" si="0"/>
        <v>0</v>
      </c>
      <c r="J53" s="16"/>
      <c r="K53" s="16"/>
      <c r="L53" s="16"/>
      <c r="M53" s="16"/>
      <c r="N53" s="16"/>
      <c r="O53" s="16"/>
      <c r="P53" s="16"/>
      <c r="Q53" s="16"/>
      <c r="R53" s="16"/>
      <c r="S53" s="16"/>
      <c r="T53" s="16"/>
      <c r="U53" s="16"/>
      <c r="V53" s="16"/>
      <c r="W53" s="16"/>
      <c r="X53" s="16"/>
      <c r="Y53" s="16"/>
      <c r="Z53" s="16"/>
    </row>
    <row r="54" spans="1:26" ht="195">
      <c r="A54" s="138">
        <v>25</v>
      </c>
      <c r="B54" s="6" t="s">
        <v>857</v>
      </c>
      <c r="C54" s="6" t="s">
        <v>858</v>
      </c>
      <c r="D54" s="30" t="s">
        <v>859</v>
      </c>
      <c r="E54" s="108" t="s">
        <v>824</v>
      </c>
      <c r="F54" s="140"/>
      <c r="G54" s="140">
        <v>500</v>
      </c>
      <c r="H54" s="141"/>
      <c r="I54" s="111">
        <f t="shared" si="0"/>
        <v>0</v>
      </c>
      <c r="J54" s="16"/>
      <c r="K54" s="16"/>
      <c r="L54" s="16"/>
      <c r="M54" s="16"/>
      <c r="N54" s="16"/>
      <c r="O54" s="16"/>
      <c r="P54" s="16"/>
      <c r="Q54" s="16"/>
      <c r="R54" s="16"/>
      <c r="S54" s="16"/>
      <c r="T54" s="16"/>
      <c r="U54" s="16"/>
      <c r="V54" s="16"/>
      <c r="W54" s="16"/>
      <c r="X54" s="16"/>
      <c r="Y54" s="16"/>
      <c r="Z54" s="16"/>
    </row>
    <row r="55" spans="1:26" ht="120">
      <c r="A55" s="138">
        <v>26</v>
      </c>
      <c r="B55" s="6" t="s">
        <v>860</v>
      </c>
      <c r="C55" s="6" t="s">
        <v>861</v>
      </c>
      <c r="D55" s="30" t="s">
        <v>862</v>
      </c>
      <c r="E55" s="108" t="s">
        <v>190</v>
      </c>
      <c r="F55" s="140"/>
      <c r="G55" s="140">
        <v>10</v>
      </c>
      <c r="H55" s="141"/>
      <c r="I55" s="111">
        <f t="shared" si="0"/>
        <v>0</v>
      </c>
      <c r="J55" s="16"/>
      <c r="K55" s="16"/>
      <c r="L55" s="16"/>
      <c r="M55" s="16"/>
      <c r="N55" s="16"/>
      <c r="O55" s="16"/>
      <c r="P55" s="16"/>
      <c r="Q55" s="16"/>
      <c r="R55" s="16"/>
      <c r="S55" s="16"/>
      <c r="T55" s="16"/>
      <c r="U55" s="16"/>
      <c r="V55" s="16"/>
      <c r="W55" s="16"/>
      <c r="X55" s="16"/>
      <c r="Y55" s="16"/>
      <c r="Z55" s="16"/>
    </row>
    <row r="56" spans="1:26" ht="30">
      <c r="A56" s="138">
        <v>27</v>
      </c>
      <c r="B56" s="6" t="s">
        <v>863</v>
      </c>
      <c r="C56" s="6" t="s">
        <v>864</v>
      </c>
      <c r="D56" s="30" t="s">
        <v>865</v>
      </c>
      <c r="E56" s="108" t="s">
        <v>190</v>
      </c>
      <c r="F56" s="140"/>
      <c r="G56" s="140">
        <v>5000</v>
      </c>
      <c r="H56" s="141"/>
      <c r="I56" s="111">
        <f t="shared" si="0"/>
        <v>0</v>
      </c>
      <c r="J56" s="16"/>
      <c r="K56" s="16"/>
      <c r="L56" s="16"/>
      <c r="M56" s="16"/>
      <c r="N56" s="16"/>
      <c r="O56" s="16"/>
      <c r="P56" s="16"/>
      <c r="Q56" s="16"/>
      <c r="R56" s="16"/>
      <c r="S56" s="16"/>
      <c r="T56" s="16"/>
      <c r="U56" s="16"/>
      <c r="V56" s="16"/>
      <c r="W56" s="16"/>
      <c r="X56" s="16"/>
      <c r="Y56" s="16"/>
      <c r="Z56" s="16"/>
    </row>
    <row r="57" spans="1:26" ht="45">
      <c r="A57" s="138">
        <v>28</v>
      </c>
      <c r="B57" s="6" t="s">
        <v>866</v>
      </c>
      <c r="C57" s="6" t="s">
        <v>867</v>
      </c>
      <c r="D57" s="30" t="s">
        <v>865</v>
      </c>
      <c r="E57" s="108" t="s">
        <v>190</v>
      </c>
      <c r="F57" s="140"/>
      <c r="G57" s="140">
        <v>5000</v>
      </c>
      <c r="H57" s="6"/>
      <c r="I57" s="111">
        <f t="shared" si="0"/>
        <v>0</v>
      </c>
      <c r="J57" s="16"/>
      <c r="K57" s="16"/>
      <c r="L57" s="16"/>
      <c r="M57" s="16"/>
      <c r="N57" s="16"/>
      <c r="O57" s="16"/>
      <c r="P57" s="16"/>
      <c r="Q57" s="16"/>
      <c r="R57" s="16"/>
      <c r="S57" s="16"/>
      <c r="T57" s="16"/>
      <c r="U57" s="16"/>
      <c r="V57" s="16"/>
      <c r="W57" s="16"/>
      <c r="X57" s="16"/>
      <c r="Y57" s="16"/>
      <c r="Z57" s="16"/>
    </row>
    <row r="58" spans="1:26" ht="60">
      <c r="A58" s="138">
        <v>29</v>
      </c>
      <c r="B58" s="6" t="s">
        <v>868</v>
      </c>
      <c r="C58" s="6" t="s">
        <v>869</v>
      </c>
      <c r="D58" s="30" t="s">
        <v>870</v>
      </c>
      <c r="E58" s="108" t="s">
        <v>190</v>
      </c>
      <c r="F58" s="140"/>
      <c r="G58" s="140">
        <v>1000</v>
      </c>
      <c r="H58" s="141"/>
      <c r="I58" s="111">
        <f t="shared" si="0"/>
        <v>0</v>
      </c>
      <c r="J58" s="16"/>
      <c r="K58" s="16"/>
      <c r="L58" s="16"/>
      <c r="M58" s="16"/>
      <c r="N58" s="16"/>
      <c r="O58" s="16"/>
      <c r="P58" s="16"/>
      <c r="Q58" s="16"/>
      <c r="R58" s="16"/>
      <c r="S58" s="16"/>
      <c r="T58" s="16"/>
      <c r="U58" s="16"/>
      <c r="V58" s="16"/>
      <c r="W58" s="16"/>
      <c r="X58" s="16"/>
      <c r="Y58" s="16"/>
      <c r="Z58" s="16"/>
    </row>
    <row r="59" spans="1:26" ht="105">
      <c r="A59" s="138">
        <v>30</v>
      </c>
      <c r="B59" s="6" t="s">
        <v>871</v>
      </c>
      <c r="C59" s="6" t="s">
        <v>872</v>
      </c>
      <c r="D59" s="30" t="s">
        <v>873</v>
      </c>
      <c r="E59" s="108" t="s">
        <v>81</v>
      </c>
      <c r="F59" s="140"/>
      <c r="G59" s="140">
        <v>1000</v>
      </c>
      <c r="H59" s="141"/>
      <c r="I59" s="111">
        <f t="shared" si="0"/>
        <v>0</v>
      </c>
      <c r="J59" s="16"/>
      <c r="K59" s="16"/>
      <c r="L59" s="16"/>
      <c r="M59" s="16"/>
      <c r="N59" s="16"/>
      <c r="O59" s="16"/>
      <c r="P59" s="16"/>
      <c r="Q59" s="16"/>
      <c r="R59" s="16"/>
      <c r="S59" s="16"/>
      <c r="T59" s="16"/>
      <c r="U59" s="16"/>
      <c r="V59" s="16"/>
      <c r="W59" s="16"/>
      <c r="X59" s="16"/>
      <c r="Y59" s="16"/>
      <c r="Z59" s="16"/>
    </row>
    <row r="60" spans="1:26" ht="180">
      <c r="A60" s="138">
        <v>31</v>
      </c>
      <c r="B60" s="6" t="s">
        <v>874</v>
      </c>
      <c r="C60" s="6" t="s">
        <v>875</v>
      </c>
      <c r="D60" s="30" t="s">
        <v>810</v>
      </c>
      <c r="E60" s="108" t="s">
        <v>154</v>
      </c>
      <c r="F60" s="140"/>
      <c r="G60" s="140">
        <v>5</v>
      </c>
      <c r="H60" s="141"/>
      <c r="I60" s="111">
        <f t="shared" si="0"/>
        <v>0</v>
      </c>
      <c r="J60" s="16"/>
      <c r="K60" s="16"/>
      <c r="L60" s="16"/>
      <c r="M60" s="16"/>
      <c r="N60" s="16"/>
      <c r="O60" s="16"/>
      <c r="P60" s="16"/>
      <c r="Q60" s="16"/>
      <c r="R60" s="16"/>
      <c r="S60" s="16"/>
      <c r="T60" s="16"/>
      <c r="U60" s="16"/>
      <c r="V60" s="16"/>
      <c r="W60" s="16"/>
      <c r="X60" s="16"/>
      <c r="Y60" s="16"/>
      <c r="Z60" s="16"/>
    </row>
    <row r="61" spans="1:26" ht="195">
      <c r="A61" s="141">
        <v>32</v>
      </c>
      <c r="B61" s="6" t="s">
        <v>876</v>
      </c>
      <c r="C61" s="6" t="s">
        <v>877</v>
      </c>
      <c r="D61" s="30" t="s">
        <v>878</v>
      </c>
      <c r="E61" s="108" t="s">
        <v>154</v>
      </c>
      <c r="F61" s="140"/>
      <c r="G61" s="139">
        <v>5</v>
      </c>
      <c r="H61" s="6"/>
      <c r="I61" s="111">
        <f t="shared" si="0"/>
        <v>0</v>
      </c>
      <c r="J61" s="16"/>
      <c r="K61" s="16"/>
      <c r="L61" s="16"/>
      <c r="M61" s="16"/>
      <c r="N61" s="16"/>
      <c r="O61" s="16"/>
      <c r="P61" s="16"/>
      <c r="Q61" s="16"/>
      <c r="R61" s="16"/>
      <c r="S61" s="16"/>
      <c r="T61" s="16"/>
      <c r="U61" s="16"/>
      <c r="V61" s="16"/>
      <c r="W61" s="16"/>
      <c r="X61" s="16"/>
      <c r="Y61" s="16"/>
      <c r="Z61" s="16"/>
    </row>
    <row r="62" spans="1:26" ht="30">
      <c r="A62" s="16"/>
      <c r="B62" s="43"/>
      <c r="C62" s="42"/>
      <c r="D62" s="43"/>
      <c r="E62" s="43"/>
      <c r="F62" s="44"/>
      <c r="G62" s="44"/>
      <c r="H62" s="45" t="s">
        <v>117</v>
      </c>
      <c r="I62" s="46">
        <f>SUM(I30:I61)</f>
        <v>0</v>
      </c>
      <c r="J62" s="16"/>
      <c r="K62" s="16"/>
      <c r="L62" s="16"/>
      <c r="M62" s="16"/>
      <c r="N62" s="16"/>
      <c r="O62" s="16"/>
      <c r="P62" s="16"/>
      <c r="Q62" s="16"/>
      <c r="R62" s="16"/>
      <c r="S62" s="16"/>
      <c r="T62" s="16"/>
      <c r="U62" s="16"/>
      <c r="V62" s="16"/>
      <c r="W62" s="16"/>
      <c r="X62" s="16"/>
      <c r="Y62" s="16"/>
      <c r="Z62" s="16"/>
    </row>
    <row r="63" spans="1:26">
      <c r="A63" s="16"/>
      <c r="B63" s="232" t="s">
        <v>118</v>
      </c>
      <c r="C63" s="218"/>
      <c r="D63" s="67"/>
      <c r="E63" s="43"/>
      <c r="F63" s="67"/>
      <c r="G63" s="67"/>
      <c r="H63" s="67"/>
      <c r="I63" s="67"/>
      <c r="J63" s="16"/>
      <c r="K63" s="16"/>
      <c r="L63" s="16"/>
      <c r="M63" s="16"/>
      <c r="N63" s="16"/>
      <c r="O63" s="16"/>
      <c r="P63" s="16"/>
      <c r="Q63" s="16"/>
      <c r="R63" s="16"/>
      <c r="S63" s="16"/>
      <c r="T63" s="16"/>
      <c r="U63" s="16"/>
      <c r="V63" s="16"/>
      <c r="W63" s="16"/>
      <c r="X63" s="16"/>
      <c r="Y63" s="16"/>
      <c r="Z63" s="16"/>
    </row>
    <row r="64" spans="1:26" ht="30">
      <c r="A64" s="16"/>
      <c r="B64" s="48" t="s">
        <v>119</v>
      </c>
      <c r="C64" s="6"/>
      <c r="D64" s="222" t="s">
        <v>120</v>
      </c>
      <c r="E64" s="223"/>
      <c r="F64" s="218"/>
      <c r="G64" s="44"/>
      <c r="H64" s="49"/>
      <c r="I64" s="50"/>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ht="90">
      <c r="A66" s="16"/>
      <c r="B66" s="52" t="s">
        <v>121</v>
      </c>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53" t="s">
        <v>122</v>
      </c>
      <c r="C68" s="42"/>
      <c r="D68" s="43"/>
      <c r="E68" s="43"/>
      <c r="F68" s="51"/>
      <c r="G68" s="51"/>
      <c r="H68" s="242"/>
      <c r="I68" s="220"/>
      <c r="J68" s="16"/>
      <c r="K68" s="16"/>
      <c r="L68" s="16"/>
      <c r="M68" s="16"/>
      <c r="N68" s="16"/>
      <c r="O68" s="16"/>
      <c r="P68" s="16"/>
      <c r="Q68" s="16"/>
      <c r="R68" s="16"/>
      <c r="S68" s="16"/>
      <c r="T68" s="16"/>
      <c r="U68" s="16"/>
      <c r="V68" s="16"/>
      <c r="W68" s="16"/>
      <c r="X68" s="16"/>
      <c r="Y68" s="16"/>
      <c r="Z68" s="16"/>
    </row>
    <row r="69" spans="1:26">
      <c r="A69" s="16"/>
      <c r="B69" s="43"/>
      <c r="C69" s="16"/>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219" t="s">
        <v>123</v>
      </c>
      <c r="B70" s="220"/>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t="s">
        <v>124</v>
      </c>
      <c r="B71" s="221" t="s">
        <v>125</v>
      </c>
      <c r="C71" s="220"/>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t="s">
        <v>126</v>
      </c>
      <c r="B72" s="221" t="s">
        <v>127</v>
      </c>
      <c r="C72" s="220"/>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t="s">
        <v>128</v>
      </c>
      <c r="B73" s="221" t="s">
        <v>129</v>
      </c>
      <c r="C73" s="220"/>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t="s">
        <v>130</v>
      </c>
      <c r="B74" s="221" t="s">
        <v>131</v>
      </c>
      <c r="C74" s="220"/>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t="s">
        <v>132</v>
      </c>
      <c r="B75" s="221" t="s">
        <v>133</v>
      </c>
      <c r="C75" s="220"/>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t="s">
        <v>134</v>
      </c>
      <c r="B76" s="221" t="s">
        <v>135</v>
      </c>
      <c r="C76" s="220"/>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t="s">
        <v>136</v>
      </c>
      <c r="B77" s="221" t="s">
        <v>137</v>
      </c>
      <c r="C77" s="220"/>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225" t="s">
        <v>138</v>
      </c>
      <c r="B79" s="211"/>
      <c r="C79" s="55"/>
      <c r="D79" s="56"/>
      <c r="E79" s="56"/>
      <c r="F79" s="57"/>
      <c r="G79" s="51"/>
      <c r="H79" s="16"/>
      <c r="I79" s="16"/>
      <c r="J79" s="16"/>
      <c r="K79" s="16"/>
      <c r="L79" s="16"/>
      <c r="M79" s="16"/>
      <c r="N79" s="16"/>
      <c r="O79" s="16"/>
      <c r="P79" s="16"/>
      <c r="Q79" s="16"/>
      <c r="R79" s="16"/>
      <c r="S79" s="16"/>
      <c r="T79" s="16"/>
      <c r="U79" s="16"/>
      <c r="V79" s="16"/>
      <c r="W79" s="16"/>
      <c r="X79" s="16"/>
      <c r="Y79" s="16"/>
      <c r="Z79" s="16"/>
    </row>
    <row r="80" spans="1:26">
      <c r="A80" s="58"/>
      <c r="B80" s="43"/>
      <c r="C80" s="42"/>
      <c r="D80" s="43"/>
      <c r="E80" s="43"/>
      <c r="F80" s="59"/>
      <c r="G80" s="51"/>
      <c r="H80" s="16"/>
      <c r="I80" s="16"/>
      <c r="J80" s="16"/>
      <c r="K80" s="16"/>
      <c r="L80" s="16"/>
      <c r="M80" s="16"/>
      <c r="N80" s="16"/>
      <c r="O80" s="16"/>
      <c r="P80" s="16"/>
      <c r="Q80" s="16"/>
      <c r="R80" s="16"/>
      <c r="S80" s="16"/>
      <c r="T80" s="16"/>
      <c r="U80" s="16"/>
      <c r="V80" s="16"/>
      <c r="W80" s="16"/>
      <c r="X80" s="16"/>
      <c r="Y80" s="16"/>
      <c r="Z80" s="16"/>
    </row>
    <row r="81" spans="1:26" ht="30">
      <c r="A81" s="58"/>
      <c r="B81" s="54" t="s">
        <v>139</v>
      </c>
      <c r="C81" s="43" t="s">
        <v>140</v>
      </c>
      <c r="D81" s="210" t="s">
        <v>141</v>
      </c>
      <c r="E81" s="211"/>
      <c r="F81" s="212"/>
      <c r="G81" s="51"/>
      <c r="H81" s="16"/>
      <c r="I81" s="16"/>
      <c r="J81" s="16"/>
      <c r="K81" s="16"/>
      <c r="L81" s="16"/>
      <c r="M81" s="16"/>
      <c r="N81" s="16"/>
      <c r="O81" s="16"/>
      <c r="P81" s="16"/>
      <c r="Q81" s="16"/>
      <c r="R81" s="16"/>
      <c r="S81" s="16"/>
      <c r="T81" s="16"/>
      <c r="U81" s="16"/>
      <c r="V81" s="16"/>
      <c r="W81" s="16"/>
      <c r="X81" s="16"/>
      <c r="Y81" s="16"/>
      <c r="Z81" s="16"/>
    </row>
    <row r="82" spans="1:26" ht="30">
      <c r="A82" s="58"/>
      <c r="B82" s="43"/>
      <c r="C82" s="42"/>
      <c r="D82" s="93" t="s">
        <v>142</v>
      </c>
      <c r="E82" s="16" t="s">
        <v>143</v>
      </c>
      <c r="F82" s="94"/>
      <c r="G82" s="51"/>
      <c r="H82" s="16"/>
      <c r="I82" s="16"/>
      <c r="J82" s="16"/>
      <c r="K82" s="16"/>
      <c r="L82" s="16"/>
      <c r="M82" s="16"/>
      <c r="N82" s="16"/>
      <c r="O82" s="16"/>
      <c r="P82" s="16"/>
      <c r="Q82" s="16"/>
      <c r="R82" s="16"/>
      <c r="S82" s="16"/>
      <c r="T82" s="16"/>
      <c r="U82" s="16"/>
      <c r="V82" s="16"/>
      <c r="W82" s="16"/>
      <c r="X82" s="16"/>
      <c r="Y82" s="16"/>
      <c r="Z82" s="16"/>
    </row>
    <row r="83" spans="1:26" ht="30">
      <c r="A83" s="58"/>
      <c r="B83" s="43"/>
      <c r="C83" s="42"/>
      <c r="D83" s="93"/>
      <c r="E83" s="16" t="s">
        <v>144</v>
      </c>
      <c r="F83" s="94"/>
      <c r="G83" s="51"/>
      <c r="H83" s="16"/>
      <c r="I83" s="16"/>
      <c r="J83" s="16"/>
      <c r="K83" s="16"/>
      <c r="L83" s="16"/>
      <c r="M83" s="16"/>
      <c r="N83" s="16"/>
      <c r="O83" s="16"/>
      <c r="P83" s="16"/>
      <c r="Q83" s="16"/>
      <c r="R83" s="16"/>
      <c r="S83" s="16"/>
      <c r="T83" s="16"/>
      <c r="U83" s="16"/>
      <c r="V83" s="16"/>
      <c r="W83" s="16"/>
      <c r="X83" s="16"/>
      <c r="Y83" s="16"/>
      <c r="Z83" s="16"/>
    </row>
    <row r="84" spans="1:26" ht="30">
      <c r="A84" s="58"/>
      <c r="B84" s="43"/>
      <c r="C84" s="38"/>
      <c r="D84" s="93" t="s">
        <v>145</v>
      </c>
      <c r="E84" s="16" t="s">
        <v>143</v>
      </c>
      <c r="F84" s="94"/>
      <c r="G84" s="51"/>
      <c r="H84" s="16"/>
      <c r="I84" s="16"/>
      <c r="J84" s="16"/>
      <c r="K84" s="16"/>
      <c r="L84" s="16"/>
      <c r="M84" s="16"/>
      <c r="N84" s="16"/>
      <c r="O84" s="16"/>
      <c r="P84" s="16"/>
      <c r="Q84" s="16"/>
      <c r="R84" s="16"/>
      <c r="S84" s="16"/>
      <c r="T84" s="16"/>
      <c r="U84" s="16"/>
      <c r="V84" s="16"/>
      <c r="W84" s="16"/>
      <c r="X84" s="16"/>
      <c r="Y84" s="16"/>
      <c r="Z84" s="16"/>
    </row>
    <row r="85" spans="1:26" ht="30">
      <c r="A85" s="58"/>
      <c r="B85" s="43"/>
      <c r="C85" s="42"/>
      <c r="D85" s="93"/>
      <c r="E85" s="16" t="s">
        <v>144</v>
      </c>
      <c r="F85" s="94"/>
      <c r="G85" s="51"/>
      <c r="H85" s="16"/>
      <c r="I85" s="16"/>
      <c r="J85" s="16"/>
      <c r="K85" s="16"/>
      <c r="L85" s="16"/>
      <c r="M85" s="16"/>
      <c r="N85" s="16"/>
      <c r="O85" s="16"/>
      <c r="P85" s="16"/>
      <c r="Q85" s="16"/>
      <c r="R85" s="16"/>
      <c r="S85" s="16"/>
      <c r="T85" s="16"/>
      <c r="U85" s="16"/>
      <c r="V85" s="16"/>
      <c r="W85" s="16"/>
      <c r="X85" s="16"/>
      <c r="Y85" s="16"/>
      <c r="Z85" s="16"/>
    </row>
    <row r="86" spans="1:26">
      <c r="A86" s="58"/>
      <c r="B86" s="43"/>
      <c r="C86" s="42"/>
      <c r="D86" s="93" t="s">
        <v>146</v>
      </c>
      <c r="E86" s="16"/>
      <c r="F86" s="94"/>
      <c r="G86" s="51"/>
      <c r="H86" s="16"/>
      <c r="I86" s="16"/>
      <c r="J86" s="16"/>
      <c r="K86" s="16"/>
      <c r="L86" s="16"/>
      <c r="M86" s="16"/>
      <c r="N86" s="16"/>
      <c r="O86" s="16"/>
      <c r="P86" s="16"/>
      <c r="Q86" s="16"/>
      <c r="R86" s="16"/>
      <c r="S86" s="16"/>
      <c r="T86" s="16"/>
      <c r="U86" s="16"/>
      <c r="V86" s="16"/>
      <c r="W86" s="16"/>
      <c r="X86" s="16"/>
      <c r="Y86" s="16"/>
      <c r="Z86" s="16"/>
    </row>
    <row r="87" spans="1:26">
      <c r="A87" s="58"/>
      <c r="B87" s="43"/>
      <c r="C87" s="42"/>
      <c r="D87" s="58"/>
      <c r="E87" s="16"/>
      <c r="F87" s="94"/>
      <c r="G87" s="51"/>
      <c r="H87" s="16"/>
      <c r="I87" s="16"/>
      <c r="J87" s="16"/>
      <c r="K87" s="16"/>
      <c r="L87" s="16"/>
      <c r="M87" s="16"/>
      <c r="N87" s="16"/>
      <c r="O87" s="16"/>
      <c r="P87" s="16"/>
      <c r="Q87" s="16"/>
      <c r="R87" s="16"/>
      <c r="S87" s="16"/>
      <c r="T87" s="16"/>
      <c r="U87" s="16"/>
      <c r="V87" s="16"/>
      <c r="W87" s="16"/>
      <c r="X87" s="16"/>
      <c r="Y87" s="16"/>
      <c r="Z87" s="16"/>
    </row>
    <row r="88" spans="1:26">
      <c r="A88" s="58"/>
      <c r="B88" s="43"/>
      <c r="C88" s="42"/>
      <c r="D88" s="58"/>
      <c r="E88" s="16"/>
      <c r="F88" s="94"/>
      <c r="G88" s="51"/>
      <c r="H88" s="16"/>
      <c r="I88" s="16"/>
      <c r="J88" s="16"/>
      <c r="K88" s="16"/>
      <c r="L88" s="16"/>
      <c r="M88" s="16"/>
      <c r="N88" s="16"/>
      <c r="O88" s="16"/>
      <c r="P88" s="16"/>
      <c r="Q88" s="16"/>
      <c r="R88" s="16"/>
      <c r="S88" s="16"/>
      <c r="T88" s="16"/>
      <c r="U88" s="16"/>
      <c r="V88" s="16"/>
      <c r="W88" s="16"/>
      <c r="X88" s="16"/>
      <c r="Y88" s="16"/>
      <c r="Z88" s="16"/>
    </row>
    <row r="89" spans="1:26">
      <c r="A89" s="58"/>
      <c r="B89" s="43"/>
      <c r="C89" s="42"/>
      <c r="D89" s="210" t="s">
        <v>147</v>
      </c>
      <c r="E89" s="212"/>
      <c r="F89" s="231"/>
      <c r="G89" s="51"/>
      <c r="H89" s="16"/>
      <c r="I89" s="16"/>
      <c r="J89" s="16"/>
      <c r="K89" s="16"/>
      <c r="L89" s="16"/>
      <c r="M89" s="16"/>
      <c r="N89" s="16"/>
      <c r="O89" s="16"/>
      <c r="P89" s="16"/>
      <c r="Q89" s="16"/>
      <c r="R89" s="16"/>
      <c r="S89" s="16"/>
      <c r="T89" s="16"/>
      <c r="U89" s="16"/>
      <c r="V89" s="16"/>
      <c r="W89" s="16"/>
      <c r="X89" s="16"/>
      <c r="Y89" s="16"/>
      <c r="Z89" s="16"/>
    </row>
    <row r="90" spans="1:26">
      <c r="A90" s="62"/>
      <c r="B90" s="63"/>
      <c r="C90" s="64"/>
      <c r="D90" s="213"/>
      <c r="E90" s="214"/>
      <c r="F90" s="216"/>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H68:I68"/>
    <mergeCell ref="B76:C76"/>
    <mergeCell ref="B77:C77"/>
    <mergeCell ref="A79:B79"/>
    <mergeCell ref="B5:C5"/>
    <mergeCell ref="B11:C11"/>
    <mergeCell ref="B17:C17"/>
    <mergeCell ref="A25:I25"/>
    <mergeCell ref="B26:I26"/>
    <mergeCell ref="D81:F81"/>
    <mergeCell ref="D89:E90"/>
    <mergeCell ref="F89:F90"/>
    <mergeCell ref="B63:C63"/>
    <mergeCell ref="A70:B70"/>
    <mergeCell ref="B71:C71"/>
    <mergeCell ref="B72:C72"/>
    <mergeCell ref="B73:C73"/>
    <mergeCell ref="B74:C74"/>
    <mergeCell ref="B75:C75"/>
    <mergeCell ref="D64:F64"/>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23</vt:i4>
      </vt:variant>
    </vt:vector>
  </HeadingPairs>
  <TitlesOfParts>
    <vt:vector size="23" baseType="lpstr">
      <vt:lpstr>zestaw 1 </vt:lpstr>
      <vt:lpstr>zestaw 2 </vt:lpstr>
      <vt:lpstr>zestaw 3 </vt:lpstr>
      <vt:lpstr>zestaw 4 </vt:lpstr>
      <vt:lpstr>zestaw 5 </vt:lpstr>
      <vt:lpstr>zestaw 6 </vt:lpstr>
      <vt:lpstr>zestaw 7 </vt:lpstr>
      <vt:lpstr>zestaw 8</vt:lpstr>
      <vt:lpstr>zastaw 9 </vt:lpstr>
      <vt:lpstr>zestaw 10 </vt:lpstr>
      <vt:lpstr>zestaw 11 </vt:lpstr>
      <vt:lpstr>zestaw 12 </vt:lpstr>
      <vt:lpstr>zestaw 13</vt:lpstr>
      <vt:lpstr>zestaw 14 </vt:lpstr>
      <vt:lpstr>zestaw 15 </vt:lpstr>
      <vt:lpstr>zestaw 16</vt:lpstr>
      <vt:lpstr>zestaw 17 </vt:lpstr>
      <vt:lpstr>zestaw 18</vt:lpstr>
      <vt:lpstr>zestaw 19 </vt:lpstr>
      <vt:lpstr>zestaw 20 </vt:lpstr>
      <vt:lpstr>zestaw 21 </vt:lpstr>
      <vt:lpstr>zestaw 22</vt:lpstr>
      <vt:lpstr>zestaw 23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Aneta Nowakowska</dc:creator>
  <cp:lastModifiedBy>MARTA</cp:lastModifiedBy>
  <dcterms:created xsi:type="dcterms:W3CDTF">2020-02-11T12:40:03Z</dcterms:created>
  <dcterms:modified xsi:type="dcterms:W3CDTF">2022-12-08T13:35:58Z</dcterms:modified>
</cp:coreProperties>
</file>